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drawings/drawing11.xml" ContentType="application/vnd.openxmlformats-officedocument.drawing+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tables/table11.xml" ContentType="application/vnd.openxmlformats-officedocument.spreadsheetml.table+xml"/>
  <Override PartName="/xl/drawings/drawing14.xml" ContentType="application/vnd.openxmlformats-officedocument.drawing+xml"/>
  <Override PartName="/xl/tables/table12.xml" ContentType="application/vnd.openxmlformats-officedocument.spreadsheetml.table+xml"/>
  <Override PartName="/xl/drawings/drawing15.xml" ContentType="application/vnd.openxmlformats-officedocument.drawing+xml"/>
  <Override PartName="/xl/tables/table13.xml" ContentType="application/vnd.openxmlformats-officedocument.spreadsheetml.table+xml"/>
  <Override PartName="/xl/drawings/drawing16.xml" ContentType="application/vnd.openxmlformats-officedocument.drawing+xml"/>
  <Override PartName="/xl/tables/table14.xml" ContentType="application/vnd.openxmlformats-officedocument.spreadsheetml.table+xml"/>
  <Override PartName="/xl/drawings/drawing17.xml" ContentType="application/vnd.openxmlformats-officedocument.drawing+xml"/>
  <Override PartName="/xl/tables/table15.xml" ContentType="application/vnd.openxmlformats-officedocument.spreadsheetml.table+xml"/>
  <Override PartName="/xl/drawings/drawing18.xml" ContentType="application/vnd.openxmlformats-officedocument.drawing+xml"/>
  <Override PartName="/xl/tables/table16.xml" ContentType="application/vnd.openxmlformats-officedocument.spreadsheetml.table+xml"/>
  <Override PartName="/xl/drawings/drawing19.xml" ContentType="application/vnd.openxmlformats-officedocument.drawing+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updateLinks="never" autoCompressPictures="0"/>
  <mc:AlternateContent xmlns:mc="http://schemas.openxmlformats.org/markup-compatibility/2006">
    <mc:Choice Requires="x15">
      <x15ac:absPath xmlns:x15ac="http://schemas.microsoft.com/office/spreadsheetml/2010/11/ac" url="C:\Users\Maggie Iskander\Documents\G3 Communications\SOP\"/>
    </mc:Choice>
  </mc:AlternateContent>
  <bookViews>
    <workbookView xWindow="0" yWindow="0" windowWidth="19100" windowHeight="5980" tabRatio="774"/>
  </bookViews>
  <sheets>
    <sheet name="COVER SHEET" sheetId="22" r:id="rId1"/>
    <sheet name="TOC" sheetId="23" r:id="rId2"/>
    <sheet name="E-BOOK" sheetId="3" r:id="rId3"/>
    <sheet name="WHITE PAPER" sheetId="19" r:id="rId4"/>
    <sheet name="GBOOK" sheetId="17" r:id="rId5"/>
    <sheet name="INFOGRAPHIC" sheetId="5" r:id="rId6"/>
    <sheet name="CEROS" sheetId="20" r:id="rId7"/>
    <sheet name="INTERACTIVE IG" sheetId="21" r:id="rId8"/>
    <sheet name="LISTICLE" sheetId="6" r:id="rId9"/>
    <sheet name="iPAPER" sheetId="7" r:id="rId10"/>
    <sheet name="QUIZ" sheetId="8" r:id="rId11"/>
    <sheet name="ASSESSMENT" sheetId="9" r:id="rId12"/>
    <sheet name="MVID-MM" sheetId="13" r:id="rId13"/>
    <sheet name="MVID-S &amp; MVID-KT" sheetId="12" r:id="rId14"/>
    <sheet name="MVID-A" sheetId="11" r:id="rId15"/>
    <sheet name="BLOG" sheetId="14" r:id="rId16"/>
    <sheet name="FACT SHEET" sheetId="15" r:id="rId17"/>
    <sheet name="Q&amp;A" sheetId="10" r:id="rId18"/>
    <sheet name="BLANK" sheetId="18" r:id="rId19"/>
    <sheet name="Holidays" sheetId="4" state="hidden" r:id="rId20"/>
  </sheets>
  <externalReferences>
    <externalReference r:id="rId21"/>
  </externalReferences>
  <definedNames>
    <definedName name="DayNo" localSheetId="11">IF(DATEDIF(ASSESSMENT!StartDate,ASSESSMENT!TargetDate,"md")&gt;1," DAYS"," DAY")</definedName>
    <definedName name="DayNo" localSheetId="18">IF(DATEDIF(BLANK!StartDate,BLANK!TargetDate,"md")&gt;1," DAYS"," DAY")</definedName>
    <definedName name="DayNo" localSheetId="15">IF(DATEDIF(BLOG!StartDate,BLOG!TargetDate,"md")&gt;1," DAYS"," DAY")</definedName>
    <definedName name="DayNo" localSheetId="6">IF(DATEDIF(CEROS!StartDate,CEROS!TargetDate,"md")&gt;1," DAYS"," DAY")</definedName>
    <definedName name="DayNo" localSheetId="0">IF(DATEDIF('COVER SHEET'!StartDate,'COVER SHEET'!TargetDate,"md")&gt;1," DAYS"," DAY")</definedName>
    <definedName name="DayNo" localSheetId="16">IF(DATEDIF('FACT SHEET'!StartDate,'FACT SHEET'!TargetDate,"md")&gt;1," DAYS"," DAY")</definedName>
    <definedName name="DayNo" localSheetId="4">IF(DATEDIF(GBOOK!StartDate,GBOOK!TargetDate,"md")&gt;1," DAYS"," DAY")</definedName>
    <definedName name="DayNo" localSheetId="5">IF(DATEDIF(INFOGRAPHIC!StartDate,INFOGRAPHIC!TargetDate,"md")&gt;1," DAYS"," DAY")</definedName>
    <definedName name="DayNo" localSheetId="7">IF(DATEDIF('INTERACTIVE IG'!StartDate,'INTERACTIVE IG'!TargetDate,"md")&gt;1," DAYS"," DAY")</definedName>
    <definedName name="DayNo" localSheetId="9">IF(DATEDIF(iPAPER!StartDate,iPAPER!TargetDate,"md")&gt;1," DAYS"," DAY")</definedName>
    <definedName name="DayNo" localSheetId="8">IF(DATEDIF(LISTICLE!StartDate,LISTICLE!TargetDate,"md")&gt;1," DAYS"," DAY")</definedName>
    <definedName name="DayNo" localSheetId="14">IF(DATEDIF('MVID-A'!StartDate,'MVID-A'!TargetDate,"md")&gt;1," DAYS"," DAY")</definedName>
    <definedName name="DayNo" localSheetId="12">IF(DATEDIF('MVID-MM'!StartDate,'MVID-MM'!TargetDate,"md")&gt;1," DAYS"," DAY")</definedName>
    <definedName name="DayNo" localSheetId="13">IF(DATEDIF('MVID-S &amp; MVID-KT'!StartDate,'MVID-S &amp; MVID-KT'!TargetDate,"md")&gt;1," DAYS"," DAY")</definedName>
    <definedName name="DayNo" localSheetId="17">IF(DATEDIF('Q&amp;A'!StartDate,'Q&amp;A'!TargetDate,"md")&gt;1," DAYS"," DAY")</definedName>
    <definedName name="DayNo" localSheetId="10">IF(DATEDIF(QUIZ!StartDate,QUIZ!TargetDate,"md")&gt;1," DAYS"," DAY")</definedName>
    <definedName name="DayNo" localSheetId="1">IF(DATEDIF(TOC!StartDate,TOC!TargetDate,"md")&gt;1," DAYS"," DAY")</definedName>
    <definedName name="DayNo" localSheetId="3">IF(DATEDIF('WHITE PAPER'!StartDate,'WHITE PAPER'!TargetDate,"md")&gt;1," DAYS"," DAY")</definedName>
    <definedName name="DayNo">IF(DATEDIF(StartDate,TargetDate,"md")&gt;1," DAYS"," DAY")</definedName>
    <definedName name="ExerciseTypesLookup">[1]!ExerciseTypes[EXERCISE TYPE]</definedName>
    <definedName name="Gender" localSheetId="11">ASSESSMENT!$M$8</definedName>
    <definedName name="Gender" localSheetId="18">BLANK!$M$8</definedName>
    <definedName name="Gender" localSheetId="15">BLOG!$M$8</definedName>
    <definedName name="Gender" localSheetId="6">CEROS!$M$8</definedName>
    <definedName name="Gender" localSheetId="0">'COVER SHEET'!#REF!</definedName>
    <definedName name="Gender" localSheetId="16">'FACT SHEET'!$M$8</definedName>
    <definedName name="Gender" localSheetId="4">GBOOK!$M$8</definedName>
    <definedName name="Gender" localSheetId="5">INFOGRAPHIC!$M$8</definedName>
    <definedName name="Gender" localSheetId="7">'INTERACTIVE IG'!$M$8</definedName>
    <definedName name="Gender" localSheetId="9">iPAPER!$M$8</definedName>
    <definedName name="Gender" localSheetId="8">LISTICLE!$M$8</definedName>
    <definedName name="Gender" localSheetId="14">'MVID-A'!$M$8</definedName>
    <definedName name="Gender" localSheetId="12">'MVID-MM'!$M$8</definedName>
    <definedName name="Gender" localSheetId="13">'MVID-S &amp; MVID-KT'!$M$8</definedName>
    <definedName name="Gender" localSheetId="17">'Q&amp;A'!$M$8</definedName>
    <definedName name="Gender" localSheetId="10">QUIZ!$M$8</definedName>
    <definedName name="Gender" localSheetId="1">TOC!#REF!</definedName>
    <definedName name="Gender" localSheetId="3">'WHITE PAPER'!$M$9</definedName>
    <definedName name="Gender">'E-BOOK'!$M$8</definedName>
    <definedName name="Level" localSheetId="11">ASSESSMENT!$C$6</definedName>
    <definedName name="Level" localSheetId="18">BLANK!$C$6</definedName>
    <definedName name="Level" localSheetId="15">BLOG!$C$6</definedName>
    <definedName name="Level" localSheetId="6">CEROS!$C$6</definedName>
    <definedName name="Level" localSheetId="0">'COVER SHEET'!#REF!</definedName>
    <definedName name="Level" localSheetId="16">'FACT SHEET'!$C$6</definedName>
    <definedName name="Level" localSheetId="4">GBOOK!$C$6</definedName>
    <definedName name="Level" localSheetId="5">INFOGRAPHIC!$C$6</definedName>
    <definedName name="Level" localSheetId="7">'INTERACTIVE IG'!$C$6</definedName>
    <definedName name="Level" localSheetId="9">iPAPER!$C$6</definedName>
    <definedName name="Level" localSheetId="8">LISTICLE!$C$6</definedName>
    <definedName name="Level" localSheetId="14">'MVID-A'!$C$6</definedName>
    <definedName name="Level" localSheetId="12">'MVID-MM'!$C$6</definedName>
    <definedName name="Level" localSheetId="13">'MVID-S &amp; MVID-KT'!$C$6</definedName>
    <definedName name="Level" localSheetId="17">'Q&amp;A'!$C$6</definedName>
    <definedName name="Level" localSheetId="10">QUIZ!$C$6</definedName>
    <definedName name="Level" localSheetId="1">TOC!#REF!</definedName>
    <definedName name="Level" localSheetId="3">'WHITE PAPER'!$C$6</definedName>
    <definedName name="Level">'E-BOOK'!$C$6</definedName>
    <definedName name="Standard">IF(UnitOfMeasure="Imperial",TRUE,FALSE)</definedName>
    <definedName name="StartDate" localSheetId="11">ASSESSMENT!$K$10</definedName>
    <definedName name="StartDate" localSheetId="18">BLANK!$K$10</definedName>
    <definedName name="StartDate" localSheetId="15">BLOG!$K$10</definedName>
    <definedName name="StartDate" localSheetId="6">CEROS!$K$10</definedName>
    <definedName name="StartDate" localSheetId="0">'COVER SHEET'!#REF!</definedName>
    <definedName name="StartDate" localSheetId="16">'FACT SHEET'!$K$10</definedName>
    <definedName name="StartDate" localSheetId="4">GBOOK!$K$10</definedName>
    <definedName name="StartDate" localSheetId="5">INFOGRAPHIC!$K$10</definedName>
    <definedName name="StartDate" localSheetId="7">'INTERACTIVE IG'!$K$10</definedName>
    <definedName name="StartDate" localSheetId="9">iPAPER!$K$10</definedName>
    <definedName name="StartDate" localSheetId="8">LISTICLE!$K$10</definedName>
    <definedName name="StartDate" localSheetId="14">'MVID-A'!$K$10</definedName>
    <definedName name="StartDate" localSheetId="12">'MVID-MM'!$K$10</definedName>
    <definedName name="StartDate" localSheetId="13">'MVID-S &amp; MVID-KT'!$K$10</definedName>
    <definedName name="StartDate" localSheetId="17">'Q&amp;A'!$K$10</definedName>
    <definedName name="StartDate" localSheetId="10">QUIZ!$K$10</definedName>
    <definedName name="StartDate" localSheetId="1">TOC!#REF!</definedName>
    <definedName name="StartDate" localSheetId="3">'WHITE PAPER'!$K$11</definedName>
    <definedName name="StartDate">'E-BOOK'!$K$10</definedName>
    <definedName name="TargetDate" localSheetId="11">ASSESSMENT!$M$10</definedName>
    <definedName name="TargetDate" localSheetId="18">BLANK!$M$10</definedName>
    <definedName name="TargetDate" localSheetId="15">BLOG!$M$10</definedName>
    <definedName name="TargetDate" localSheetId="6">CEROS!$M$10</definedName>
    <definedName name="TargetDate" localSheetId="0">'COVER SHEET'!#REF!</definedName>
    <definedName name="TargetDate" localSheetId="16">'FACT SHEET'!$M$10</definedName>
    <definedName name="TargetDate" localSheetId="4">GBOOK!$M$10</definedName>
    <definedName name="TargetDate" localSheetId="5">INFOGRAPHIC!$M$10</definedName>
    <definedName name="TargetDate" localSheetId="7">'INTERACTIVE IG'!$M$10</definedName>
    <definedName name="TargetDate" localSheetId="9">iPAPER!$M$10</definedName>
    <definedName name="TargetDate" localSheetId="8">LISTICLE!$M$10</definedName>
    <definedName name="TargetDate" localSheetId="14">'MVID-A'!$M$10</definedName>
    <definedName name="TargetDate" localSheetId="12">'MVID-MM'!$M$10</definedName>
    <definedName name="TargetDate" localSheetId="13">'MVID-S &amp; MVID-KT'!$M$10</definedName>
    <definedName name="TargetDate" localSheetId="17">'Q&amp;A'!$M$10</definedName>
    <definedName name="TargetDate" localSheetId="10">QUIZ!$M$10</definedName>
    <definedName name="TargetDate" localSheetId="1">TOC!#REF!</definedName>
    <definedName name="TargetDate" localSheetId="3">'WHITE PAPER'!$M$11</definedName>
    <definedName name="TargetDate">'E-BOOK'!$M$10</definedName>
    <definedName name="UnitOfMeasure">'[1]Calorie Amoritization'!$I$5</definedName>
    <definedName name="WeightGoal" localSheetId="11">ASSESSMENT!$C$8</definedName>
    <definedName name="WeightGoal" localSheetId="18">BLANK!$C$8</definedName>
    <definedName name="WeightGoal" localSheetId="15">BLOG!$C$8</definedName>
    <definedName name="WeightGoal" localSheetId="6">CEROS!$C$8</definedName>
    <definedName name="WeightGoal" localSheetId="0">'COVER SHEET'!#REF!</definedName>
    <definedName name="WeightGoal" localSheetId="16">'FACT SHEET'!$C$8</definedName>
    <definedName name="WeightGoal" localSheetId="4">GBOOK!$C$8</definedName>
    <definedName name="WeightGoal" localSheetId="5">INFOGRAPHIC!$C$8</definedName>
    <definedName name="WeightGoal" localSheetId="7">'INTERACTIVE IG'!$C$8</definedName>
    <definedName name="WeightGoal" localSheetId="9">iPAPER!$C$8</definedName>
    <definedName name="WeightGoal" localSheetId="8">LISTICLE!$C$8</definedName>
    <definedName name="WeightGoal" localSheetId="14">'MVID-A'!$C$8</definedName>
    <definedName name="WeightGoal" localSheetId="12">'MVID-MM'!$C$8</definedName>
    <definedName name="WeightGoal" localSheetId="13">'MVID-S &amp; MVID-KT'!$C$8</definedName>
    <definedName name="WeightGoal" localSheetId="17">'Q&amp;A'!$C$8</definedName>
    <definedName name="WeightGoal" localSheetId="10">QUIZ!$C$8</definedName>
    <definedName name="WeightGoal" localSheetId="1">TOC!#REF!</definedName>
    <definedName name="WeightGoal" localSheetId="3">'WHITE PAPER'!$C$9</definedName>
    <definedName name="WeightGoal">'E-BOOK'!$C$8</definedName>
  </definedNames>
  <calcPr calcId="171027"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0" i="5" l="1"/>
  <c r="C20" i="5"/>
  <c r="F20" i="5"/>
  <c r="D21" i="5"/>
  <c r="C21" i="5"/>
  <c r="E20" i="5"/>
  <c r="F21" i="5"/>
  <c r="E21" i="5"/>
  <c r="F20" i="17"/>
  <c r="D21" i="17"/>
  <c r="C21" i="17"/>
  <c r="F21" i="17"/>
  <c r="E21" i="17"/>
  <c r="D20" i="17"/>
  <c r="C20" i="17"/>
  <c r="E20" i="17"/>
  <c r="D16" i="9"/>
  <c r="D17" i="9"/>
  <c r="D18" i="9"/>
  <c r="D19" i="9"/>
  <c r="D20" i="9"/>
  <c r="D21" i="9"/>
  <c r="D22" i="9"/>
  <c r="D23" i="9"/>
  <c r="F23" i="9"/>
  <c r="D24" i="9"/>
  <c r="F24" i="9"/>
  <c r="D25" i="9"/>
  <c r="F25" i="9"/>
  <c r="D26" i="9"/>
  <c r="C26" i="9"/>
  <c r="F26" i="9"/>
  <c r="E26" i="9"/>
  <c r="D7" i="9"/>
  <c r="D8" i="9"/>
  <c r="D9" i="9"/>
  <c r="D10" i="9"/>
  <c r="D11" i="9"/>
  <c r="D12" i="9"/>
  <c r="D13" i="9"/>
  <c r="D14" i="9"/>
  <c r="D15" i="9"/>
  <c r="C24" i="9"/>
  <c r="C25" i="9"/>
  <c r="E24" i="9"/>
  <c r="E25" i="9"/>
  <c r="D6" i="8"/>
  <c r="D7" i="8"/>
  <c r="D8" i="8"/>
  <c r="D9" i="8"/>
  <c r="D10" i="8"/>
  <c r="D11" i="8"/>
  <c r="D12" i="8"/>
  <c r="D13" i="8"/>
  <c r="D14" i="8"/>
  <c r="D15" i="8"/>
  <c r="D16" i="8"/>
  <c r="D17" i="8"/>
  <c r="D18" i="8"/>
  <c r="D19" i="8"/>
  <c r="D20" i="8"/>
  <c r="D21" i="8"/>
  <c r="D22" i="8"/>
  <c r="D23" i="8"/>
  <c r="F23" i="8"/>
  <c r="D6" i="18"/>
  <c r="D7" i="18"/>
  <c r="D8" i="18"/>
  <c r="D9" i="18"/>
  <c r="D10" i="18"/>
  <c r="D11" i="18"/>
  <c r="D12" i="18"/>
  <c r="D13" i="18"/>
  <c r="D14" i="18"/>
  <c r="D15" i="18"/>
  <c r="D16" i="18"/>
  <c r="D17" i="18"/>
  <c r="D18" i="18"/>
  <c r="D19" i="18"/>
  <c r="F19" i="18"/>
  <c r="D20" i="18"/>
  <c r="C20" i="18"/>
  <c r="F20" i="18"/>
  <c r="D21" i="18"/>
  <c r="C21" i="18"/>
  <c r="E20" i="18"/>
  <c r="F21" i="18"/>
  <c r="E21" i="18"/>
  <c r="D6" i="10"/>
  <c r="D7" i="10"/>
  <c r="D8" i="10"/>
  <c r="D9" i="10"/>
  <c r="D10" i="10"/>
  <c r="D11" i="10"/>
  <c r="D12" i="10"/>
  <c r="D13" i="10"/>
  <c r="D14" i="10"/>
  <c r="D15" i="10"/>
  <c r="D16" i="10"/>
  <c r="D17" i="10"/>
  <c r="F17" i="10"/>
  <c r="D18" i="10"/>
  <c r="C18" i="10"/>
  <c r="F18" i="10"/>
  <c r="D19" i="10"/>
  <c r="C19" i="10"/>
  <c r="E18" i="10"/>
  <c r="F19" i="10"/>
  <c r="E19" i="10"/>
  <c r="D6" i="15"/>
  <c r="D7" i="15"/>
  <c r="D8" i="15"/>
  <c r="D9" i="15"/>
  <c r="D10" i="15"/>
  <c r="D11" i="15"/>
  <c r="D12" i="15"/>
  <c r="D13" i="15"/>
  <c r="F13" i="15"/>
  <c r="D14" i="15"/>
  <c r="F14" i="15"/>
  <c r="D15" i="15"/>
  <c r="F15" i="15"/>
  <c r="D16" i="15"/>
  <c r="F16" i="15"/>
  <c r="D17" i="15"/>
  <c r="F17" i="15"/>
  <c r="D18" i="15"/>
  <c r="F18" i="15"/>
  <c r="D19" i="15"/>
  <c r="F19" i="15"/>
  <c r="D20" i="15"/>
  <c r="F20" i="15"/>
  <c r="D21" i="15"/>
  <c r="F21" i="15"/>
  <c r="E13" i="15"/>
  <c r="E14" i="15"/>
  <c r="E15" i="15"/>
  <c r="E16" i="15"/>
  <c r="E17" i="15"/>
  <c r="E18" i="15"/>
  <c r="E19" i="15"/>
  <c r="E20" i="15"/>
  <c r="E21" i="15"/>
  <c r="C13" i="15"/>
  <c r="C14" i="15"/>
  <c r="C15" i="15"/>
  <c r="C16" i="15"/>
  <c r="C17" i="15"/>
  <c r="C18" i="15"/>
  <c r="C19" i="15"/>
  <c r="C20" i="15"/>
  <c r="C21" i="15"/>
  <c r="D6" i="21"/>
  <c r="D7" i="21"/>
  <c r="D8" i="21"/>
  <c r="D9" i="21"/>
  <c r="D10" i="21"/>
  <c r="D11" i="21"/>
  <c r="D12" i="21"/>
  <c r="D13" i="21"/>
  <c r="D14" i="21"/>
  <c r="D15" i="21"/>
  <c r="D16" i="21"/>
  <c r="F13" i="21"/>
  <c r="C14" i="21"/>
  <c r="F14" i="21"/>
  <c r="E14" i="21"/>
  <c r="C15" i="21"/>
  <c r="F15" i="21"/>
  <c r="E15" i="21"/>
  <c r="D6" i="20"/>
  <c r="D7" i="20"/>
  <c r="D8" i="20"/>
  <c r="D9" i="20"/>
  <c r="D10" i="20"/>
  <c r="D11" i="20"/>
  <c r="D12" i="20"/>
  <c r="D13" i="20"/>
  <c r="D14" i="20"/>
  <c r="D15" i="20"/>
  <c r="D16" i="20"/>
  <c r="D17" i="20"/>
  <c r="D18" i="20"/>
  <c r="D19" i="20"/>
  <c r="D20" i="20"/>
  <c r="D21" i="20"/>
  <c r="D22" i="20"/>
  <c r="D23" i="20"/>
  <c r="D24" i="20"/>
  <c r="D25" i="20"/>
  <c r="D6" i="19"/>
  <c r="D7" i="19"/>
  <c r="D8" i="19"/>
  <c r="D9" i="19"/>
  <c r="D10" i="19"/>
  <c r="D11" i="19"/>
  <c r="D12" i="19"/>
  <c r="D13" i="19"/>
  <c r="D14" i="19"/>
  <c r="D15" i="19"/>
  <c r="D16" i="19"/>
  <c r="D17" i="19"/>
  <c r="D18" i="19"/>
  <c r="D19" i="19"/>
  <c r="D6" i="3"/>
  <c r="D7" i="3"/>
  <c r="D8" i="3"/>
  <c r="D9" i="3"/>
  <c r="D10" i="3"/>
  <c r="D11" i="3"/>
  <c r="D12" i="3"/>
  <c r="D13" i="3"/>
  <c r="D14" i="3"/>
  <c r="D15" i="3"/>
  <c r="D16" i="3"/>
  <c r="D17" i="3"/>
  <c r="D18" i="3"/>
  <c r="D19" i="3"/>
  <c r="D20" i="3"/>
  <c r="F6" i="20"/>
  <c r="F7" i="20"/>
  <c r="F8" i="20"/>
  <c r="F9" i="20"/>
  <c r="F10" i="20"/>
  <c r="F11" i="20"/>
  <c r="F12" i="20"/>
  <c r="F13" i="20"/>
  <c r="F14" i="20"/>
  <c r="F15" i="20"/>
  <c r="F16" i="20"/>
  <c r="F17" i="20"/>
  <c r="F18" i="20"/>
  <c r="F19" i="20"/>
  <c r="F20" i="20"/>
  <c r="F21" i="20"/>
  <c r="F22" i="20"/>
  <c r="F23" i="20"/>
  <c r="F24" i="20"/>
  <c r="F25" i="20"/>
  <c r="E6" i="20"/>
  <c r="E7" i="20"/>
  <c r="E8" i="20"/>
  <c r="E9" i="20"/>
  <c r="E10" i="20"/>
  <c r="E11" i="20"/>
  <c r="E12" i="20"/>
  <c r="E13" i="20"/>
  <c r="E14" i="20"/>
  <c r="E15" i="20"/>
  <c r="E16" i="20"/>
  <c r="E17" i="20"/>
  <c r="E18" i="20"/>
  <c r="E19" i="20"/>
  <c r="E20" i="20"/>
  <c r="E21" i="20"/>
  <c r="E22" i="20"/>
  <c r="E23" i="20"/>
  <c r="E24" i="20"/>
  <c r="E25" i="20"/>
  <c r="C6" i="20"/>
  <c r="C7" i="20"/>
  <c r="C8" i="20"/>
  <c r="C9" i="20"/>
  <c r="C10" i="20"/>
  <c r="C11" i="20"/>
  <c r="C12" i="20"/>
  <c r="C13" i="20"/>
  <c r="C14" i="20"/>
  <c r="C15" i="20"/>
  <c r="C16" i="20"/>
  <c r="C17" i="20"/>
  <c r="C18" i="20"/>
  <c r="C19" i="20"/>
  <c r="C20" i="20"/>
  <c r="C21" i="20"/>
  <c r="C22" i="20"/>
  <c r="C23" i="20"/>
  <c r="C24" i="20"/>
  <c r="C25" i="20"/>
  <c r="D6" i="17"/>
  <c r="D7" i="17"/>
  <c r="D8" i="17"/>
  <c r="D9" i="17"/>
  <c r="D10" i="17"/>
  <c r="D11" i="17"/>
  <c r="D12" i="17"/>
  <c r="F12" i="17"/>
  <c r="F6" i="19"/>
  <c r="F7" i="19"/>
  <c r="F8" i="19"/>
  <c r="F9" i="19"/>
  <c r="F10" i="19"/>
  <c r="F11" i="19"/>
  <c r="F12" i="19"/>
  <c r="F13" i="19"/>
  <c r="F14" i="19"/>
  <c r="F15" i="19"/>
  <c r="F16" i="19"/>
  <c r="F17" i="19"/>
  <c r="F18" i="19"/>
  <c r="F19" i="19"/>
  <c r="E6" i="19"/>
  <c r="E7" i="19"/>
  <c r="E8" i="19"/>
  <c r="E9" i="19"/>
  <c r="E10" i="19"/>
  <c r="E11" i="19"/>
  <c r="E12" i="19"/>
  <c r="E13" i="19"/>
  <c r="E14" i="19"/>
  <c r="E15" i="19"/>
  <c r="E16" i="19"/>
  <c r="E17" i="19"/>
  <c r="E18" i="19"/>
  <c r="E19" i="19"/>
  <c r="C6" i="19"/>
  <c r="C7" i="19"/>
  <c r="C8" i="19"/>
  <c r="C9" i="19"/>
  <c r="C10" i="19"/>
  <c r="C11" i="19"/>
  <c r="C12" i="19"/>
  <c r="C13" i="19"/>
  <c r="C14" i="19"/>
  <c r="C15" i="19"/>
  <c r="C16" i="19"/>
  <c r="C17" i="19"/>
  <c r="C18" i="19"/>
  <c r="C19" i="19"/>
  <c r="F12" i="3"/>
  <c r="F13" i="3"/>
  <c r="F14" i="3"/>
  <c r="F15" i="3"/>
  <c r="F16" i="3"/>
  <c r="F17" i="3"/>
  <c r="F18" i="3"/>
  <c r="F19" i="3"/>
  <c r="F20" i="3"/>
  <c r="E13" i="3"/>
  <c r="E14" i="3"/>
  <c r="E15" i="3"/>
  <c r="E16" i="3"/>
  <c r="E17" i="3"/>
  <c r="E18" i="3"/>
  <c r="E19" i="3"/>
  <c r="E20" i="3"/>
  <c r="C13" i="3"/>
  <c r="C14" i="3"/>
  <c r="C15" i="3"/>
  <c r="C16" i="3"/>
  <c r="C17" i="3"/>
  <c r="C18" i="3"/>
  <c r="C19" i="3"/>
  <c r="C20" i="3"/>
  <c r="F11" i="3"/>
  <c r="C12" i="3"/>
  <c r="E12" i="3"/>
  <c r="F8" i="3"/>
  <c r="D6" i="5"/>
  <c r="D7" i="5"/>
  <c r="D8" i="5"/>
  <c r="D9" i="5"/>
  <c r="D10" i="5"/>
  <c r="D11" i="5"/>
  <c r="D12" i="5"/>
  <c r="D13" i="5"/>
  <c r="D14" i="5"/>
  <c r="D15" i="5"/>
  <c r="D16" i="5"/>
  <c r="D17" i="5"/>
  <c r="D18" i="5"/>
  <c r="D19" i="5"/>
  <c r="F19" i="5"/>
  <c r="C5" i="22"/>
  <c r="C4" i="22"/>
  <c r="D6" i="14"/>
  <c r="D7" i="14"/>
  <c r="D8" i="14"/>
  <c r="D9" i="14"/>
  <c r="D10" i="14"/>
  <c r="F10" i="14"/>
  <c r="C6" i="22"/>
  <c r="D13" i="17"/>
  <c r="D14" i="17"/>
  <c r="D15" i="17"/>
  <c r="D16" i="17"/>
  <c r="D17" i="17"/>
  <c r="D18" i="17"/>
  <c r="D19" i="17"/>
  <c r="F19" i="17"/>
  <c r="C7" i="22"/>
  <c r="D6" i="13"/>
  <c r="D7" i="13"/>
  <c r="D8" i="13"/>
  <c r="D9" i="13"/>
  <c r="D10" i="13"/>
  <c r="D11" i="13"/>
  <c r="D12" i="13"/>
  <c r="D13" i="13"/>
  <c r="D14" i="13"/>
  <c r="D15" i="13"/>
  <c r="D16" i="13"/>
  <c r="D17" i="13"/>
  <c r="D18" i="13"/>
  <c r="D19" i="13"/>
  <c r="D20" i="13"/>
  <c r="D6" i="12"/>
  <c r="D7" i="12"/>
  <c r="D8" i="12"/>
  <c r="D9" i="12"/>
  <c r="D10" i="12"/>
  <c r="D11" i="12"/>
  <c r="D12" i="12"/>
  <c r="D13" i="12"/>
  <c r="D14" i="12"/>
  <c r="D15" i="12"/>
  <c r="D16" i="12"/>
  <c r="D17" i="12"/>
  <c r="D18" i="12"/>
  <c r="D19" i="12"/>
  <c r="D20" i="12"/>
  <c r="D6" i="11"/>
  <c r="D7" i="11"/>
  <c r="D8" i="11"/>
  <c r="D9" i="11"/>
  <c r="D10" i="11"/>
  <c r="D11" i="11"/>
  <c r="D12" i="11"/>
  <c r="D13" i="11"/>
  <c r="D14" i="11"/>
  <c r="D15" i="11"/>
  <c r="D16" i="11"/>
  <c r="D17" i="11"/>
  <c r="D18" i="11"/>
  <c r="D19" i="11"/>
  <c r="D20" i="11"/>
  <c r="D6" i="9"/>
  <c r="D6" i="7"/>
  <c r="D7" i="7"/>
  <c r="D8" i="7"/>
  <c r="D9" i="7"/>
  <c r="D10" i="7"/>
  <c r="D11" i="7"/>
  <c r="D12" i="7"/>
  <c r="D13" i="7"/>
  <c r="D14" i="7"/>
  <c r="D15" i="7"/>
  <c r="D16" i="7"/>
  <c r="D17" i="7"/>
  <c r="D18" i="7"/>
  <c r="D19" i="7"/>
  <c r="D20" i="7"/>
  <c r="D21" i="7"/>
  <c r="D22" i="7"/>
  <c r="D23" i="7"/>
  <c r="D24" i="7"/>
  <c r="D17" i="21"/>
  <c r="D18" i="21"/>
  <c r="D19" i="21"/>
  <c r="D20" i="21"/>
  <c r="D21" i="21"/>
  <c r="D22" i="21"/>
  <c r="D23" i="21"/>
  <c r="D24" i="21"/>
  <c r="D25" i="21"/>
  <c r="D6" i="6"/>
  <c r="D7" i="6"/>
  <c r="D8" i="6"/>
  <c r="D9" i="6"/>
  <c r="D10" i="6"/>
  <c r="D11" i="6"/>
  <c r="D12" i="6"/>
  <c r="D13" i="6"/>
  <c r="D14" i="6"/>
  <c r="D15" i="6"/>
  <c r="D16" i="6"/>
  <c r="D17" i="6"/>
  <c r="D18" i="6"/>
  <c r="D19" i="6"/>
  <c r="D20" i="6"/>
  <c r="D21" i="6"/>
  <c r="D22" i="6"/>
  <c r="D23" i="6"/>
  <c r="D24" i="6"/>
  <c r="F9" i="3"/>
  <c r="F10" i="3"/>
  <c r="E9" i="3"/>
  <c r="E10" i="3"/>
  <c r="E11" i="3"/>
  <c r="C9" i="3"/>
  <c r="C10" i="3"/>
  <c r="C11" i="3"/>
  <c r="F6" i="3"/>
  <c r="F7" i="3"/>
  <c r="E6" i="3"/>
  <c r="E7" i="3"/>
  <c r="E8" i="3"/>
  <c r="C6" i="3"/>
  <c r="C7" i="3"/>
  <c r="C8" i="3"/>
  <c r="F5" i="21"/>
  <c r="F6" i="21"/>
  <c r="F7" i="21"/>
  <c r="F8" i="21"/>
  <c r="F9" i="21"/>
  <c r="F10" i="21"/>
  <c r="F11" i="21"/>
  <c r="F12" i="21"/>
  <c r="F16" i="21"/>
  <c r="F17" i="21"/>
  <c r="F18" i="21"/>
  <c r="F19" i="21"/>
  <c r="F20" i="21"/>
  <c r="F21" i="21"/>
  <c r="F22" i="21"/>
  <c r="F23" i="21"/>
  <c r="F24" i="21"/>
  <c r="F25" i="21"/>
  <c r="F5" i="7"/>
  <c r="F6" i="7"/>
  <c r="F7" i="7"/>
  <c r="F8" i="7"/>
  <c r="F9" i="7"/>
  <c r="F10" i="7"/>
  <c r="F11" i="7"/>
  <c r="F12" i="7"/>
  <c r="F13" i="7"/>
  <c r="F14" i="7"/>
  <c r="F15" i="7"/>
  <c r="F16" i="7"/>
  <c r="F17" i="7"/>
  <c r="F18" i="7"/>
  <c r="F19" i="7"/>
  <c r="F20" i="7"/>
  <c r="F21" i="7"/>
  <c r="F22" i="7"/>
  <c r="F23" i="7"/>
  <c r="F24" i="7"/>
  <c r="F5" i="8"/>
  <c r="F6" i="8"/>
  <c r="F7" i="8"/>
  <c r="F8" i="8"/>
  <c r="F9" i="8"/>
  <c r="F10" i="8"/>
  <c r="F11" i="8"/>
  <c r="F12" i="8"/>
  <c r="F13" i="8"/>
  <c r="F14" i="8"/>
  <c r="F15" i="8"/>
  <c r="F16" i="8"/>
  <c r="F17" i="8"/>
  <c r="F18" i="8"/>
  <c r="F19" i="8"/>
  <c r="F20" i="8"/>
  <c r="F21" i="8"/>
  <c r="F22" i="8"/>
  <c r="C5" i="10"/>
  <c r="F5" i="10"/>
  <c r="E5" i="10"/>
  <c r="F5" i="3"/>
  <c r="C15" i="7"/>
  <c r="E15" i="7"/>
  <c r="C16" i="7"/>
  <c r="E16" i="7"/>
  <c r="C17" i="7"/>
  <c r="E17" i="7"/>
  <c r="C18" i="7"/>
  <c r="E18" i="7"/>
  <c r="C19" i="7"/>
  <c r="E19" i="7"/>
  <c r="C20" i="7"/>
  <c r="E20" i="7"/>
  <c r="C21" i="7"/>
  <c r="E21" i="7"/>
  <c r="C22" i="7"/>
  <c r="E22" i="7"/>
  <c r="C23" i="7"/>
  <c r="E23" i="7"/>
  <c r="C24" i="7"/>
  <c r="E24" i="7"/>
  <c r="F5" i="6"/>
  <c r="F6" i="6"/>
  <c r="F7" i="6"/>
  <c r="F8" i="6"/>
  <c r="F9" i="6"/>
  <c r="F10" i="6"/>
  <c r="F11" i="6"/>
  <c r="F12" i="6"/>
  <c r="F13" i="6"/>
  <c r="F14" i="6"/>
  <c r="C15" i="6"/>
  <c r="F15" i="6"/>
  <c r="E15" i="6"/>
  <c r="C16" i="6"/>
  <c r="F16" i="6"/>
  <c r="E16" i="6"/>
  <c r="C17" i="6"/>
  <c r="F17" i="6"/>
  <c r="E17" i="6"/>
  <c r="C18" i="6"/>
  <c r="F18" i="6"/>
  <c r="E18" i="6"/>
  <c r="C19" i="6"/>
  <c r="F19" i="6"/>
  <c r="E19" i="6"/>
  <c r="C20" i="6"/>
  <c r="F20" i="6"/>
  <c r="E20" i="6"/>
  <c r="C21" i="6"/>
  <c r="F21" i="6"/>
  <c r="E21" i="6"/>
  <c r="C22" i="6"/>
  <c r="F22" i="6"/>
  <c r="E22" i="6"/>
  <c r="C23" i="6"/>
  <c r="F23" i="6"/>
  <c r="E23" i="6"/>
  <c r="C24" i="6"/>
  <c r="F24" i="6"/>
  <c r="E24" i="6"/>
  <c r="C8" i="7"/>
  <c r="E8" i="7"/>
  <c r="C9" i="7"/>
  <c r="E9" i="7"/>
  <c r="C10" i="7"/>
  <c r="E10" i="7"/>
  <c r="C11" i="7"/>
  <c r="E11" i="7"/>
  <c r="C12" i="7"/>
  <c r="E12" i="7"/>
  <c r="C13" i="7"/>
  <c r="E13" i="7"/>
  <c r="C14" i="7"/>
  <c r="E14" i="7"/>
  <c r="E14" i="6"/>
  <c r="C14" i="6"/>
  <c r="E13" i="6"/>
  <c r="C13" i="6"/>
  <c r="E12" i="6"/>
  <c r="C12" i="6"/>
  <c r="C8" i="6"/>
  <c r="E8" i="6"/>
  <c r="C9" i="6"/>
  <c r="E9" i="6"/>
  <c r="C10" i="6"/>
  <c r="E10" i="6"/>
  <c r="C11" i="6"/>
  <c r="E11" i="6"/>
  <c r="F5" i="5"/>
  <c r="F6" i="5"/>
  <c r="F7" i="5"/>
  <c r="F8" i="5"/>
  <c r="F9" i="5"/>
  <c r="F10" i="5"/>
  <c r="F11" i="5"/>
  <c r="F12" i="5"/>
  <c r="F13" i="5"/>
  <c r="F14" i="5"/>
  <c r="F15" i="5"/>
  <c r="F16" i="5"/>
  <c r="F17" i="5"/>
  <c r="F18" i="5"/>
  <c r="E19" i="5"/>
  <c r="C19" i="5"/>
  <c r="E18" i="5"/>
  <c r="C18" i="5"/>
  <c r="E17" i="5"/>
  <c r="C17" i="5"/>
  <c r="E16" i="5"/>
  <c r="C16" i="5"/>
  <c r="E15" i="5"/>
  <c r="C15" i="5"/>
  <c r="E14" i="5"/>
  <c r="C14" i="5"/>
  <c r="E13" i="5"/>
  <c r="C13" i="5"/>
  <c r="E12" i="5"/>
  <c r="C12" i="5"/>
  <c r="E11" i="5"/>
  <c r="C11" i="5"/>
  <c r="E10" i="5"/>
  <c r="C10" i="5"/>
  <c r="E9" i="5"/>
  <c r="C9" i="5"/>
  <c r="E8" i="5"/>
  <c r="C8" i="5"/>
  <c r="F5" i="18"/>
  <c r="F6" i="18"/>
  <c r="F7" i="18"/>
  <c r="F8" i="18"/>
  <c r="F9" i="18"/>
  <c r="F10" i="18"/>
  <c r="F11" i="18"/>
  <c r="F12" i="18"/>
  <c r="F13" i="18"/>
  <c r="F14" i="18"/>
  <c r="F15" i="18"/>
  <c r="F16" i="18"/>
  <c r="F17" i="18"/>
  <c r="F18" i="18"/>
  <c r="F6" i="10"/>
  <c r="F7" i="10"/>
  <c r="F8" i="10"/>
  <c r="F9" i="10"/>
  <c r="F10" i="10"/>
  <c r="F11" i="10"/>
  <c r="F12" i="10"/>
  <c r="F13" i="10"/>
  <c r="F14" i="10"/>
  <c r="F15" i="10"/>
  <c r="F16" i="10"/>
  <c r="F5" i="15"/>
  <c r="F6" i="15"/>
  <c r="F7" i="15"/>
  <c r="F8" i="15"/>
  <c r="F9" i="15"/>
  <c r="F10" i="15"/>
  <c r="F11" i="15"/>
  <c r="F12" i="15"/>
  <c r="F5" i="14"/>
  <c r="F6" i="14"/>
  <c r="F7" i="14"/>
  <c r="F8" i="14"/>
  <c r="F9" i="14"/>
  <c r="F5" i="13"/>
  <c r="F6" i="13"/>
  <c r="F7" i="13"/>
  <c r="F8" i="13"/>
  <c r="F9" i="13"/>
  <c r="F10" i="13"/>
  <c r="F11" i="13"/>
  <c r="F12" i="13"/>
  <c r="F13" i="13"/>
  <c r="F14" i="13"/>
  <c r="F15" i="13"/>
  <c r="F16" i="13"/>
  <c r="F17" i="13"/>
  <c r="F18" i="13"/>
  <c r="F19" i="13"/>
  <c r="F5" i="12"/>
  <c r="F6" i="12"/>
  <c r="F7" i="12"/>
  <c r="F8" i="12"/>
  <c r="F9" i="12"/>
  <c r="F10" i="12"/>
  <c r="F11" i="12"/>
  <c r="F12" i="12"/>
  <c r="F13" i="12"/>
  <c r="F14" i="12"/>
  <c r="F15" i="12"/>
  <c r="F16" i="12"/>
  <c r="F17" i="12"/>
  <c r="F18" i="12"/>
  <c r="F19" i="12"/>
  <c r="F5" i="11"/>
  <c r="F6" i="11"/>
  <c r="F7" i="11"/>
  <c r="F8" i="11"/>
  <c r="F9" i="11"/>
  <c r="F10" i="11"/>
  <c r="F11" i="11"/>
  <c r="F12" i="11"/>
  <c r="F13" i="11"/>
  <c r="F14" i="11"/>
  <c r="F15" i="11"/>
  <c r="F16" i="11"/>
  <c r="F17" i="11"/>
  <c r="F18" i="11"/>
  <c r="F19" i="11"/>
  <c r="F5" i="9"/>
  <c r="F6" i="9"/>
  <c r="F7" i="9"/>
  <c r="F8" i="9"/>
  <c r="F9" i="9"/>
  <c r="F10" i="9"/>
  <c r="F11" i="9"/>
  <c r="F12" i="9"/>
  <c r="F13" i="9"/>
  <c r="F14" i="9"/>
  <c r="F15" i="9"/>
  <c r="F16" i="9"/>
  <c r="F17" i="9"/>
  <c r="F18" i="9"/>
  <c r="F19" i="9"/>
  <c r="F20" i="9"/>
  <c r="F21" i="9"/>
  <c r="F22" i="9"/>
  <c r="F5" i="17"/>
  <c r="F6" i="17"/>
  <c r="F7" i="17"/>
  <c r="F8" i="17"/>
  <c r="F9" i="17"/>
  <c r="F10" i="17"/>
  <c r="F11" i="17"/>
  <c r="F13" i="17"/>
  <c r="F14" i="17"/>
  <c r="F15" i="17"/>
  <c r="F16" i="17"/>
  <c r="F17" i="17"/>
  <c r="F18" i="17"/>
  <c r="F5" i="19"/>
  <c r="E8" i="18"/>
  <c r="C8" i="18"/>
  <c r="E9" i="18"/>
  <c r="C9" i="18"/>
  <c r="E10" i="18"/>
  <c r="C10" i="18"/>
  <c r="E11" i="18"/>
  <c r="C11" i="18"/>
  <c r="E12" i="18"/>
  <c r="C12" i="18"/>
  <c r="E13" i="18"/>
  <c r="C13" i="18"/>
  <c r="E14" i="18"/>
  <c r="C14" i="18"/>
  <c r="E15" i="18"/>
  <c r="C15" i="18"/>
  <c r="E16" i="18"/>
  <c r="C16" i="18"/>
  <c r="E17" i="18"/>
  <c r="C17" i="18"/>
  <c r="E18" i="18"/>
  <c r="C18" i="18"/>
  <c r="E19" i="18"/>
  <c r="C19" i="18"/>
  <c r="F5" i="20"/>
  <c r="E25" i="21"/>
  <c r="C25" i="21"/>
  <c r="E24" i="21"/>
  <c r="C24" i="21"/>
  <c r="E23" i="21"/>
  <c r="C23" i="21"/>
  <c r="E22" i="21"/>
  <c r="C22" i="21"/>
  <c r="E21" i="21"/>
  <c r="C21" i="21"/>
  <c r="E20" i="21"/>
  <c r="C20" i="21"/>
  <c r="E19" i="21"/>
  <c r="C19" i="21"/>
  <c r="E18" i="21"/>
  <c r="C18" i="21"/>
  <c r="E17" i="21"/>
  <c r="C17" i="21"/>
  <c r="E16" i="21"/>
  <c r="C16" i="21"/>
  <c r="E13" i="21"/>
  <c r="C13" i="21"/>
  <c r="E12" i="21"/>
  <c r="C12" i="21"/>
  <c r="E11" i="21"/>
  <c r="C11" i="21"/>
  <c r="E10" i="21"/>
  <c r="C10" i="21"/>
  <c r="E9" i="21"/>
  <c r="C9" i="21"/>
  <c r="E8" i="21"/>
  <c r="C8" i="21"/>
  <c r="E7" i="21"/>
  <c r="C7" i="21"/>
  <c r="E6" i="21"/>
  <c r="C6" i="21"/>
  <c r="E5" i="21"/>
  <c r="C5" i="21"/>
  <c r="E5" i="20"/>
  <c r="C5" i="20"/>
  <c r="E5" i="19"/>
  <c r="C5" i="19"/>
  <c r="E7" i="18"/>
  <c r="C7" i="18"/>
  <c r="E6" i="18"/>
  <c r="C6" i="18"/>
  <c r="E5" i="18"/>
  <c r="C5" i="18"/>
  <c r="E19" i="17"/>
  <c r="C19" i="17"/>
  <c r="E18" i="17"/>
  <c r="C18" i="17"/>
  <c r="E17" i="17"/>
  <c r="C17" i="17"/>
  <c r="E16" i="17"/>
  <c r="C16" i="17"/>
  <c r="E15" i="17"/>
  <c r="C15" i="17"/>
  <c r="E14" i="17"/>
  <c r="C14" i="17"/>
  <c r="E13" i="17"/>
  <c r="C13" i="17"/>
  <c r="E12" i="17"/>
  <c r="C12" i="17"/>
  <c r="E11" i="17"/>
  <c r="C11" i="17"/>
  <c r="E10" i="17"/>
  <c r="C10" i="17"/>
  <c r="E9" i="17"/>
  <c r="C9" i="17"/>
  <c r="E8" i="17"/>
  <c r="C8" i="17"/>
  <c r="E7" i="17"/>
  <c r="C7" i="17"/>
  <c r="E6" i="17"/>
  <c r="C6" i="17"/>
  <c r="E5" i="17"/>
  <c r="C5" i="17"/>
  <c r="E12" i="15"/>
  <c r="C12" i="15"/>
  <c r="E11" i="15"/>
  <c r="C11" i="15"/>
  <c r="E10" i="15"/>
  <c r="C10" i="15"/>
  <c r="E9" i="15"/>
  <c r="C9" i="15"/>
  <c r="E8" i="15"/>
  <c r="C8" i="15"/>
  <c r="E7" i="15"/>
  <c r="C7" i="15"/>
  <c r="E6" i="15"/>
  <c r="C6" i="15"/>
  <c r="E5" i="15"/>
  <c r="C5" i="15"/>
  <c r="E10" i="14"/>
  <c r="C10" i="14"/>
  <c r="E9" i="14"/>
  <c r="C9" i="14"/>
  <c r="E8" i="14"/>
  <c r="C8" i="14"/>
  <c r="E7" i="14"/>
  <c r="C7" i="14"/>
  <c r="E6" i="14"/>
  <c r="C6" i="14"/>
  <c r="E5" i="14"/>
  <c r="C5" i="14"/>
  <c r="F20" i="13"/>
  <c r="E20" i="13"/>
  <c r="C20" i="13"/>
  <c r="E19" i="13"/>
  <c r="C19" i="13"/>
  <c r="E18" i="13"/>
  <c r="C18" i="13"/>
  <c r="E17" i="13"/>
  <c r="C17" i="13"/>
  <c r="E16" i="13"/>
  <c r="C16" i="13"/>
  <c r="E15" i="13"/>
  <c r="C15" i="13"/>
  <c r="E14" i="13"/>
  <c r="C14" i="13"/>
  <c r="E13" i="13"/>
  <c r="C13" i="13"/>
  <c r="E12" i="13"/>
  <c r="C12" i="13"/>
  <c r="E11" i="13"/>
  <c r="C11" i="13"/>
  <c r="E10" i="13"/>
  <c r="C10" i="13"/>
  <c r="E9" i="13"/>
  <c r="C9" i="13"/>
  <c r="E8" i="13"/>
  <c r="C8" i="13"/>
  <c r="E7" i="13"/>
  <c r="C7" i="13"/>
  <c r="E6" i="13"/>
  <c r="C6" i="13"/>
  <c r="E5" i="13"/>
  <c r="C5" i="13"/>
  <c r="F20" i="12"/>
  <c r="E20" i="12"/>
  <c r="C20" i="12"/>
  <c r="E19" i="12"/>
  <c r="C19" i="12"/>
  <c r="E18" i="12"/>
  <c r="C18" i="12"/>
  <c r="E17" i="12"/>
  <c r="C17" i="12"/>
  <c r="E16" i="12"/>
  <c r="C16" i="12"/>
  <c r="E15" i="12"/>
  <c r="C15" i="12"/>
  <c r="E14" i="12"/>
  <c r="C14" i="12"/>
  <c r="E13" i="12"/>
  <c r="C13" i="12"/>
  <c r="E12" i="12"/>
  <c r="C12" i="12"/>
  <c r="E11" i="12"/>
  <c r="C11" i="12"/>
  <c r="E10" i="12"/>
  <c r="C10" i="12"/>
  <c r="E9" i="12"/>
  <c r="C9" i="12"/>
  <c r="E8" i="12"/>
  <c r="C8" i="12"/>
  <c r="E7" i="12"/>
  <c r="C7" i="12"/>
  <c r="E6" i="12"/>
  <c r="C6" i="12"/>
  <c r="E5" i="12"/>
  <c r="C5" i="12"/>
  <c r="C6" i="11"/>
  <c r="E6" i="11"/>
  <c r="F20" i="11"/>
  <c r="E20" i="11"/>
  <c r="C20" i="11"/>
  <c r="E19" i="11"/>
  <c r="C19" i="11"/>
  <c r="E18" i="11"/>
  <c r="C18" i="11"/>
  <c r="E17" i="11"/>
  <c r="C17" i="11"/>
  <c r="E16" i="11"/>
  <c r="C16" i="11"/>
  <c r="E15" i="11"/>
  <c r="C15" i="11"/>
  <c r="E14" i="11"/>
  <c r="C14" i="11"/>
  <c r="E13" i="11"/>
  <c r="C13" i="11"/>
  <c r="E12" i="11"/>
  <c r="C12" i="11"/>
  <c r="E11" i="11"/>
  <c r="C11" i="11"/>
  <c r="E10" i="11"/>
  <c r="C10" i="11"/>
  <c r="E9" i="11"/>
  <c r="C9" i="11"/>
  <c r="E8" i="11"/>
  <c r="C8" i="11"/>
  <c r="E7" i="11"/>
  <c r="C7" i="11"/>
  <c r="E5" i="11"/>
  <c r="C5" i="11"/>
  <c r="E17" i="10"/>
  <c r="C17" i="10"/>
  <c r="E16" i="10"/>
  <c r="C16" i="10"/>
  <c r="E15" i="10"/>
  <c r="C15" i="10"/>
  <c r="E14" i="10"/>
  <c r="C14" i="10"/>
  <c r="E13" i="10"/>
  <c r="C13" i="10"/>
  <c r="E12" i="10"/>
  <c r="C12" i="10"/>
  <c r="E11" i="10"/>
  <c r="C11" i="10"/>
  <c r="E10" i="10"/>
  <c r="C10" i="10"/>
  <c r="E9" i="10"/>
  <c r="C9" i="10"/>
  <c r="E8" i="10"/>
  <c r="C8" i="10"/>
  <c r="E7" i="10"/>
  <c r="C7" i="10"/>
  <c r="E6" i="10"/>
  <c r="C6" i="10"/>
  <c r="E23" i="9"/>
  <c r="C23" i="9"/>
  <c r="E22" i="9"/>
  <c r="C22" i="9"/>
  <c r="E21" i="9"/>
  <c r="C21" i="9"/>
  <c r="E20" i="9"/>
  <c r="C20" i="9"/>
  <c r="E19" i="9"/>
  <c r="C19" i="9"/>
  <c r="E18" i="9"/>
  <c r="C18" i="9"/>
  <c r="E17" i="9"/>
  <c r="C17" i="9"/>
  <c r="E16" i="9"/>
  <c r="C16" i="9"/>
  <c r="E15" i="9"/>
  <c r="C15" i="9"/>
  <c r="E14" i="9"/>
  <c r="C14" i="9"/>
  <c r="E13" i="9"/>
  <c r="C13" i="9"/>
  <c r="E12" i="9"/>
  <c r="C12" i="9"/>
  <c r="E11" i="9"/>
  <c r="C11" i="9"/>
  <c r="E10" i="9"/>
  <c r="C10" i="9"/>
  <c r="E9" i="9"/>
  <c r="C9" i="9"/>
  <c r="E8" i="9"/>
  <c r="C8" i="9"/>
  <c r="E7" i="9"/>
  <c r="C7" i="9"/>
  <c r="E6" i="9"/>
  <c r="C6" i="9"/>
  <c r="E5" i="9"/>
  <c r="C5" i="9"/>
  <c r="E23" i="8"/>
  <c r="C23" i="8"/>
  <c r="E22" i="8"/>
  <c r="C22" i="8"/>
  <c r="E21" i="8"/>
  <c r="C21" i="8"/>
  <c r="E20" i="8"/>
  <c r="C20" i="8"/>
  <c r="E19" i="8"/>
  <c r="C19" i="8"/>
  <c r="E18" i="8"/>
  <c r="C18" i="8"/>
  <c r="E17" i="8"/>
  <c r="C17" i="8"/>
  <c r="E16" i="8"/>
  <c r="C16" i="8"/>
  <c r="E15" i="8"/>
  <c r="C15" i="8"/>
  <c r="E14" i="8"/>
  <c r="C14" i="8"/>
  <c r="E13" i="8"/>
  <c r="C13" i="8"/>
  <c r="E12" i="8"/>
  <c r="C12" i="8"/>
  <c r="E11" i="8"/>
  <c r="C11" i="8"/>
  <c r="E10" i="8"/>
  <c r="C10" i="8"/>
  <c r="E9" i="8"/>
  <c r="C9" i="8"/>
  <c r="E8" i="8"/>
  <c r="C8" i="8"/>
  <c r="E7" i="8"/>
  <c r="C7" i="8"/>
  <c r="E6" i="8"/>
  <c r="C6" i="8"/>
  <c r="E5" i="8"/>
  <c r="C5" i="8"/>
  <c r="E7" i="7"/>
  <c r="C7" i="7"/>
  <c r="E6" i="7"/>
  <c r="C6" i="7"/>
  <c r="E5" i="7"/>
  <c r="C5" i="7"/>
  <c r="E7" i="6"/>
  <c r="C7" i="6"/>
  <c r="E6" i="6"/>
  <c r="C6" i="6"/>
  <c r="E5" i="6"/>
  <c r="C5" i="6"/>
  <c r="E7" i="5"/>
  <c r="C7" i="5"/>
  <c r="E6" i="5"/>
  <c r="C6" i="5"/>
  <c r="E5" i="5"/>
  <c r="C5" i="5"/>
  <c r="C5" i="3"/>
  <c r="E5" i="3"/>
</calcChain>
</file>

<file path=xl/sharedStrings.xml><?xml version="1.0" encoding="utf-8"?>
<sst xmlns="http://schemas.openxmlformats.org/spreadsheetml/2006/main" count="548" uniqueCount="162">
  <si>
    <t>Copy D1 to client</t>
  </si>
  <si>
    <t>Copy D2 to client</t>
  </si>
  <si>
    <t>Design D1 to client</t>
  </si>
  <si>
    <t>Design D2 to client</t>
  </si>
  <si>
    <t>SME call</t>
  </si>
  <si>
    <t>Holidays</t>
  </si>
  <si>
    <t>Task</t>
  </si>
  <si>
    <t>Days</t>
  </si>
  <si>
    <t>H</t>
  </si>
  <si>
    <t>E-BOOK</t>
  </si>
  <si>
    <t>Outline to client</t>
  </si>
  <si>
    <t>Outline approval due</t>
  </si>
  <si>
    <t>Client feedback due</t>
  </si>
  <si>
    <t>Proofreading</t>
  </si>
  <si>
    <t>Design D1 feedback due</t>
  </si>
  <si>
    <t>Design approval due</t>
  </si>
  <si>
    <t>Final e-book delivered to client</t>
  </si>
  <si>
    <t>Copy D1 to Design</t>
  </si>
  <si>
    <t>Copy D1 feedback due</t>
  </si>
  <si>
    <t>Copy D2 feedback due</t>
  </si>
  <si>
    <t>Final approval due</t>
  </si>
  <si>
    <t>Design D2 feedback due</t>
  </si>
  <si>
    <t>Final files delivered</t>
  </si>
  <si>
    <t>Final copy to client</t>
  </si>
  <si>
    <t>Final layout to client</t>
  </si>
  <si>
    <t>INFOGRAPHIC</t>
  </si>
  <si>
    <t>LISTICLE</t>
  </si>
  <si>
    <t>Outline feedback due</t>
  </si>
  <si>
    <t>Copy D1  to digital for review</t>
  </si>
  <si>
    <t>Internal edits to coder</t>
  </si>
  <si>
    <t>Final proofreading</t>
  </si>
  <si>
    <t>iPAPER</t>
  </si>
  <si>
    <t>QUIZ</t>
  </si>
  <si>
    <t>Finalization call with client</t>
  </si>
  <si>
    <t>ASSESSMENT</t>
  </si>
  <si>
    <t>GBOOK</t>
  </si>
  <si>
    <t>Present storyline to client for feedback</t>
  </si>
  <si>
    <t>Script D1 presentation</t>
  </si>
  <si>
    <t>Script D1 feedback due</t>
  </si>
  <si>
    <t>Script D2 complete</t>
  </si>
  <si>
    <t>Storyboard D1 presentation</t>
  </si>
  <si>
    <t>Storyboard D1 feedback due</t>
  </si>
  <si>
    <t>Final storyboard, VO &amp; music options to client</t>
  </si>
  <si>
    <t>Final storyboard, VO &amp; music feedback due</t>
  </si>
  <si>
    <t>VO demo sent to client</t>
  </si>
  <si>
    <t>VO demo approval due</t>
  </si>
  <si>
    <t>VO recording sent to design</t>
  </si>
  <si>
    <t>Animation feedback due</t>
  </si>
  <si>
    <t>Final video sent to client</t>
  </si>
  <si>
    <t>MVID-A</t>
  </si>
  <si>
    <t>Storyboard D1 complete</t>
  </si>
  <si>
    <t>Animation sent to client</t>
  </si>
  <si>
    <t>MVID-S/MVID-KT</t>
  </si>
  <si>
    <t>MVID-MM</t>
  </si>
  <si>
    <t>Q&amp;A</t>
  </si>
  <si>
    <t>BLOG POST</t>
  </si>
  <si>
    <t>Copy D1 to Client</t>
  </si>
  <si>
    <t>Copy D2 feedback/approval due</t>
  </si>
  <si>
    <t>FACT SHEET</t>
  </si>
  <si>
    <t>GENERIC</t>
  </si>
  <si>
    <t>WHITE PAPER</t>
  </si>
  <si>
    <t>CEROS</t>
  </si>
  <si>
    <t>Outline to Design for review</t>
  </si>
  <si>
    <t>Coded Ceros to client</t>
  </si>
  <si>
    <t>Coded Ceros feedback due</t>
  </si>
  <si>
    <t>Ceros D2 to client</t>
  </si>
  <si>
    <t>Final Ceros delivered to client</t>
  </si>
  <si>
    <t>Outline to Digital for review</t>
  </si>
  <si>
    <t>Coded IG to client</t>
  </si>
  <si>
    <t>Coded IG feedback due</t>
  </si>
  <si>
    <t>Coded IG D2 to client</t>
  </si>
  <si>
    <t>Final coded IIG delivered to client</t>
  </si>
  <si>
    <t>Copy approval &amp; POC feedback due</t>
  </si>
  <si>
    <t>Ceros D2 approval due</t>
  </si>
  <si>
    <t>Design D2 approval due</t>
  </si>
  <si>
    <t>Coded IG D2 approval due</t>
  </si>
  <si>
    <t>Final white paper delivered</t>
  </si>
  <si>
    <t>Final gbook delivered</t>
  </si>
  <si>
    <t>Final IG delivered</t>
  </si>
  <si>
    <t>Outline to Client</t>
  </si>
  <si>
    <t>CLIENT NAME  -  ASSET ID#  -  ASSET TITLE</t>
  </si>
  <si>
    <t>Column1</t>
  </si>
  <si>
    <t>Column2</t>
  </si>
  <si>
    <t>Task Start
Date</t>
  </si>
  <si>
    <t xml:space="preserve">Task Start 
</t>
  </si>
  <si>
    <t xml:space="preserve">Task 
Complete </t>
  </si>
  <si>
    <t>Task 
Complete
 Date</t>
  </si>
  <si>
    <t>Column3</t>
  </si>
  <si>
    <t>Column4</t>
  </si>
  <si>
    <t>Column5</t>
  </si>
  <si>
    <t>Column6</t>
  </si>
  <si>
    <t>INTERACTIVE 
INFOGRAPHIC</t>
  </si>
  <si>
    <r>
      <t xml:space="preserve">Days
</t>
    </r>
    <r>
      <rPr>
        <i/>
        <sz val="10"/>
        <rFont val="Calibri  "/>
      </rPr>
      <t># of days required to complete task</t>
    </r>
  </si>
  <si>
    <r>
      <t xml:space="preserve">Task Start Date
</t>
    </r>
    <r>
      <rPr>
        <i/>
        <sz val="10"/>
        <rFont val="Calibri  "/>
      </rPr>
      <t>Date the task is scheduled to begin</t>
    </r>
  </si>
  <si>
    <r>
      <t xml:space="preserve">Task Complete Date
</t>
    </r>
    <r>
      <rPr>
        <i/>
        <sz val="10"/>
        <rFont val="Calibri  "/>
      </rPr>
      <t>Date the task is scheduled to be complete</t>
    </r>
  </si>
  <si>
    <r>
      <t xml:space="preserve">Task
</t>
    </r>
    <r>
      <rPr>
        <i/>
        <sz val="10"/>
        <rFont val="Calibri  "/>
      </rPr>
      <t>Description of the tasks required to 
complete the project</t>
    </r>
  </si>
  <si>
    <t>Copy D1 in wireframe to client</t>
  </si>
  <si>
    <t>CLIENT/SOW</t>
  </si>
  <si>
    <t>Campaign Completion Overview</t>
  </si>
  <si>
    <t>Asset Title</t>
  </si>
  <si>
    <t>Format</t>
  </si>
  <si>
    <t>Complete</t>
  </si>
  <si>
    <t>EBOOK</t>
  </si>
  <si>
    <t>G-BOOK</t>
  </si>
  <si>
    <t>"The Life-Altering Power of Excel"</t>
  </si>
  <si>
    <t>"Anatomy of an Excel Scheduling Tool"</t>
  </si>
  <si>
    <t>"How Excel Turned Me Into a Major Nerd"</t>
  </si>
  <si>
    <t>"Excel Scheduling: 5 Best Practices"</t>
  </si>
  <si>
    <t>Table of Contents</t>
  </si>
  <si>
    <t>E-Book</t>
  </si>
  <si>
    <t>White Paper</t>
  </si>
  <si>
    <t>G-Book</t>
  </si>
  <si>
    <t>Infographic</t>
  </si>
  <si>
    <t>Listicle</t>
  </si>
  <si>
    <t>Ceros</t>
  </si>
  <si>
    <t>Interactive Infographic</t>
  </si>
  <si>
    <t>iPaper</t>
  </si>
  <si>
    <t>Quiz</t>
  </si>
  <si>
    <t>Assessment</t>
  </si>
  <si>
    <t>MVID-S and MVID-KT</t>
  </si>
  <si>
    <t>Blog Post</t>
  </si>
  <si>
    <t>Fact Sheet</t>
  </si>
  <si>
    <t>Blank</t>
  </si>
  <si>
    <t>Project Scheduling Tool</t>
  </si>
  <si>
    <t>Use this optional cover sheet to share an overview of completion dates with the client. To make the dates  function correctly, place an equal sign in the "complete" cell, and then select the project complete date cell on the corresponding schedule sheet, and press "enter." (Holly can walk you through this if you need help!) Add notes or anything else to this page that you think will help the client use and understand the schedule!</t>
  </si>
  <si>
    <t>Copy D3 &amp; POC to client</t>
  </si>
  <si>
    <t>Final copy to proofreading</t>
  </si>
  <si>
    <t>Copy D1 in wireframe to design and CS</t>
  </si>
  <si>
    <t>PROJECT TIMELINES</t>
  </si>
  <si>
    <t>PROJECT TIMELINE</t>
  </si>
  <si>
    <t>Final copy to client &amp; proofing; prelim design/POC to client</t>
  </si>
  <si>
    <t>Prelim design/POC feedback due</t>
  </si>
  <si>
    <t>Final copy to client &amp; proofing; prelim design/POC L1 to client</t>
  </si>
  <si>
    <t>Wireframe to client</t>
  </si>
  <si>
    <t>Wireframe feedback due</t>
  </si>
  <si>
    <t>Copy D1 to digital and CS for review</t>
  </si>
  <si>
    <t>Copy approval due; prelim design/POC L1 feedback due</t>
  </si>
  <si>
    <t>Final proof to client</t>
  </si>
  <si>
    <t>Receive approval, proof, and delivered final files to client</t>
  </si>
  <si>
    <t>Final copy and POC to client</t>
  </si>
  <si>
    <t>Copy approval due. Feedback on POC due.</t>
  </si>
  <si>
    <t>Full design L1 to client</t>
  </si>
  <si>
    <t>Full design L1 feedback due</t>
  </si>
  <si>
    <t>Full design L2 to client</t>
  </si>
  <si>
    <t>Full design L2 feedback L2</t>
  </si>
  <si>
    <t>Final proof to client &amp; approval due</t>
  </si>
  <si>
    <t>Final copy to client. POC to client.</t>
  </si>
  <si>
    <t>Final copy approval due. POC feedback due.</t>
  </si>
  <si>
    <t>Full layout L1 to client</t>
  </si>
  <si>
    <t>Full layout L1 feedback due</t>
  </si>
  <si>
    <t>Full layout L2 to client</t>
  </si>
  <si>
    <t>Full layout L2 feedback due</t>
  </si>
  <si>
    <t>Functional proof to C4D</t>
  </si>
  <si>
    <t>Functional proof to client</t>
  </si>
  <si>
    <t>Functional proof feedback due</t>
  </si>
  <si>
    <t>Layout L1 to client</t>
  </si>
  <si>
    <t>Layout L1 feedback due</t>
  </si>
  <si>
    <t>Layout L2 to client</t>
  </si>
  <si>
    <t>Layout L2 approval due</t>
  </si>
  <si>
    <t>Final layout to client for approval</t>
  </si>
  <si>
    <t>Final layout approval due</t>
  </si>
  <si>
    <t>Final listicle &amp; files delivered to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</si>
</sst>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
    <numFmt numFmtId="165" formatCode="ddd"/>
    <numFmt numFmtId="166" formatCode="m/d/yy;@"/>
    <numFmt numFmtId="167" formatCode="mm/dd/yy;@"/>
  </numFmts>
  <fonts count="19">
    <font>
      <sz val="11"/>
      <color theme="1"/>
      <name val="Calibri"/>
      <family val="2"/>
      <scheme val="minor"/>
    </font>
    <font>
      <sz val="11"/>
      <name val="Calibri"/>
      <family val="2"/>
      <scheme val="minor"/>
    </font>
    <font>
      <b/>
      <sz val="11"/>
      <name val="Calibri"/>
      <family val="2"/>
      <scheme val="minor"/>
    </font>
    <font>
      <b/>
      <sz val="18"/>
      <name val="Franklin Gothic Medium"/>
      <family val="2"/>
    </font>
    <font>
      <sz val="26"/>
      <color theme="0"/>
      <name val="Franklin Gothic Medium"/>
      <family val="2"/>
    </font>
    <font>
      <b/>
      <sz val="11"/>
      <name val="Calibri  "/>
    </font>
    <font>
      <sz val="11"/>
      <name val="Calibri  "/>
    </font>
    <font>
      <b/>
      <sz val="11"/>
      <name val="Ebrima"/>
    </font>
    <font>
      <b/>
      <sz val="11"/>
      <color theme="1"/>
      <name val="Calibri"/>
      <family val="2"/>
      <scheme val="minor"/>
    </font>
    <font>
      <sz val="11"/>
      <color rgb="FF00B0F0"/>
      <name val="Calibri"/>
      <family val="2"/>
      <scheme val="minor"/>
    </font>
    <font>
      <i/>
      <sz val="11"/>
      <name val="Calibri"/>
      <family val="2"/>
      <scheme val="minor"/>
    </font>
    <font>
      <b/>
      <sz val="10"/>
      <name val="Calibri  "/>
    </font>
    <font>
      <b/>
      <sz val="18"/>
      <name val="Calibri  "/>
    </font>
    <font>
      <b/>
      <sz val="10"/>
      <color rgb="FF66CCFF"/>
      <name val="Calibri  "/>
    </font>
    <font>
      <b/>
      <sz val="11"/>
      <color rgb="FF66CCFF"/>
      <name val="Ebrima"/>
    </font>
    <font>
      <i/>
      <sz val="10"/>
      <name val="Calibri  "/>
    </font>
    <font>
      <b/>
      <i/>
      <sz val="11"/>
      <name val="Calibri  "/>
    </font>
    <font>
      <sz val="11"/>
      <color rgb="FF0070C0"/>
      <name val="Calibri"/>
      <family val="2"/>
      <scheme val="minor"/>
    </font>
    <font>
      <b/>
      <sz val="16"/>
      <name val="Calibri  "/>
    </font>
  </fonts>
  <fills count="4">
    <fill>
      <patternFill patternType="none"/>
    </fill>
    <fill>
      <patternFill patternType="gray125"/>
    </fill>
    <fill>
      <patternFill patternType="solid">
        <fgColor theme="1"/>
        <bgColor indexed="64"/>
      </patternFill>
    </fill>
    <fill>
      <patternFill patternType="solid">
        <fgColor rgb="FF33CCFF"/>
        <bgColor indexed="64"/>
      </patternFill>
    </fill>
  </fills>
  <borders count="3">
    <border>
      <left/>
      <right/>
      <top/>
      <bottom/>
      <diagonal/>
    </border>
    <border>
      <left/>
      <right style="thin">
        <color theme="0"/>
      </right>
      <top/>
      <bottom/>
      <diagonal/>
    </border>
    <border>
      <left/>
      <right/>
      <top/>
      <bottom style="thin">
        <color theme="4"/>
      </bottom>
      <diagonal/>
    </border>
  </borders>
  <cellStyleXfs count="1">
    <xf numFmtId="0" fontId="0" fillId="0" borderId="0"/>
  </cellStyleXfs>
  <cellXfs count="55">
    <xf numFmtId="0" fontId="0" fillId="0" borderId="0" xfId="0"/>
    <xf numFmtId="0" fontId="1" fillId="0" borderId="0" xfId="0" applyFont="1"/>
    <xf numFmtId="164" fontId="1" fillId="0" borderId="0" xfId="0" applyNumberFormat="1" applyFont="1"/>
    <xf numFmtId="165" fontId="1" fillId="0" borderId="0" xfId="0" applyNumberFormat="1" applyFont="1"/>
    <xf numFmtId="166" fontId="1" fillId="0" borderId="0" xfId="0" applyNumberFormat="1" applyFont="1"/>
    <xf numFmtId="166" fontId="2" fillId="0" borderId="0" xfId="0" applyNumberFormat="1" applyFont="1"/>
    <xf numFmtId="0" fontId="3" fillId="2" borderId="0" xfId="0" applyFont="1" applyFill="1"/>
    <xf numFmtId="164" fontId="1" fillId="2" borderId="0" xfId="0" applyNumberFormat="1" applyFont="1" applyFill="1"/>
    <xf numFmtId="0" fontId="1" fillId="2" borderId="0" xfId="0" applyFont="1" applyFill="1"/>
    <xf numFmtId="166" fontId="1" fillId="2" borderId="0" xfId="0" applyNumberFormat="1" applyFont="1" applyFill="1"/>
    <xf numFmtId="0" fontId="4" fillId="2" borderId="0" xfId="0" applyFont="1" applyFill="1" applyAlignment="1">
      <alignment vertical="center"/>
    </xf>
    <xf numFmtId="0" fontId="1" fillId="0" borderId="1" xfId="0" applyFont="1" applyBorder="1"/>
    <xf numFmtId="0" fontId="7" fillId="3" borderId="0" xfId="0" applyFont="1" applyFill="1"/>
    <xf numFmtId="166" fontId="7" fillId="3" borderId="0" xfId="0" applyNumberFormat="1" applyFont="1" applyFill="1"/>
    <xf numFmtId="14" fontId="0" fillId="0" borderId="0" xfId="0" applyNumberFormat="1"/>
    <xf numFmtId="0" fontId="8" fillId="0" borderId="0" xfId="0" applyFont="1"/>
    <xf numFmtId="0" fontId="9" fillId="0" borderId="0" xfId="0" applyFont="1"/>
    <xf numFmtId="0" fontId="1" fillId="0" borderId="0" xfId="0" applyFont="1" applyFill="1"/>
    <xf numFmtId="165" fontId="1" fillId="0" borderId="0" xfId="0" applyNumberFormat="1" applyFont="1" applyFill="1"/>
    <xf numFmtId="164" fontId="1" fillId="0" borderId="0" xfId="0" applyNumberFormat="1" applyFont="1" applyFill="1"/>
    <xf numFmtId="0" fontId="10" fillId="0" borderId="0" xfId="0" applyFont="1"/>
    <xf numFmtId="0" fontId="11" fillId="3" borderId="0" xfId="0" applyFont="1" applyFill="1"/>
    <xf numFmtId="166" fontId="11" fillId="3" borderId="0" xfId="0" applyNumberFormat="1" applyFont="1" applyFill="1"/>
    <xf numFmtId="0" fontId="13" fillId="3" borderId="0" xfId="0" applyFont="1" applyFill="1"/>
    <xf numFmtId="164" fontId="13" fillId="3" borderId="0" xfId="0" applyNumberFormat="1" applyFont="1" applyFill="1"/>
    <xf numFmtId="0" fontId="13" fillId="3" borderId="0" xfId="0" applyFont="1" applyFill="1" applyAlignment="1">
      <alignment horizontal="center" wrapText="1"/>
    </xf>
    <xf numFmtId="164" fontId="13" fillId="3" borderId="0" xfId="0" applyNumberFormat="1" applyFont="1" applyFill="1" applyAlignment="1">
      <alignment horizontal="center" wrapText="1"/>
    </xf>
    <xf numFmtId="0" fontId="14" fillId="3" borderId="0" xfId="0" applyFont="1" applyFill="1"/>
    <xf numFmtId="166" fontId="14" fillId="3" borderId="0" xfId="0" applyNumberFormat="1" applyFont="1" applyFill="1"/>
    <xf numFmtId="0" fontId="6" fillId="3" borderId="0" xfId="0" applyFont="1" applyFill="1" applyAlignment="1">
      <alignment vertical="top"/>
    </xf>
    <xf numFmtId="166" fontId="5" fillId="3" borderId="0" xfId="0" applyNumberFormat="1" applyFont="1" applyFill="1" applyAlignment="1">
      <alignment vertical="top"/>
    </xf>
    <xf numFmtId="0" fontId="5" fillId="3" borderId="0" xfId="0" applyFont="1" applyFill="1" applyAlignment="1">
      <alignment horizontal="center" vertical="center"/>
    </xf>
    <xf numFmtId="164" fontId="5" fillId="3" borderId="0" xfId="0" applyNumberFormat="1" applyFont="1" applyFill="1" applyAlignment="1">
      <alignment horizontal="center" vertical="center" wrapText="1"/>
    </xf>
    <xf numFmtId="0" fontId="6" fillId="3" borderId="0" xfId="0" applyFont="1" applyFill="1" applyAlignment="1">
      <alignment vertical="center"/>
    </xf>
    <xf numFmtId="166" fontId="5" fillId="3" borderId="0" xfId="0" applyNumberFormat="1" applyFont="1" applyFill="1" applyAlignment="1">
      <alignment vertical="center"/>
    </xf>
    <xf numFmtId="0" fontId="12" fillId="3" borderId="0" xfId="0" applyFont="1" applyFill="1" applyAlignment="1">
      <alignment vertical="center"/>
    </xf>
    <xf numFmtId="164" fontId="5" fillId="3" borderId="0" xfId="0" applyNumberFormat="1" applyFont="1" applyFill="1" applyAlignment="1">
      <alignment vertical="center"/>
    </xf>
    <xf numFmtId="0" fontId="16" fillId="3" borderId="0" xfId="0" applyFont="1" applyFill="1" applyAlignment="1">
      <alignment horizontal="left" vertical="top" wrapText="1"/>
    </xf>
    <xf numFmtId="164" fontId="5" fillId="3" borderId="0" xfId="0" applyNumberFormat="1" applyFont="1" applyFill="1" applyAlignment="1">
      <alignment horizontal="left" vertical="top" wrapText="1"/>
    </xf>
    <xf numFmtId="0" fontId="12" fillId="3" borderId="0" xfId="0" applyFont="1" applyFill="1" applyAlignment="1">
      <alignment vertical="center" wrapText="1"/>
    </xf>
    <xf numFmtId="164" fontId="5" fillId="3" borderId="0" xfId="0" applyNumberFormat="1" applyFont="1" applyFill="1" applyAlignment="1">
      <alignment horizontal="left" vertical="top" wrapText="1"/>
    </xf>
    <xf numFmtId="0" fontId="2" fillId="0" borderId="0" xfId="0" applyFont="1" applyFill="1"/>
    <xf numFmtId="165" fontId="2" fillId="0" borderId="0" xfId="0" applyNumberFormat="1" applyFont="1" applyFill="1"/>
    <xf numFmtId="164" fontId="2" fillId="0" borderId="0" xfId="0" applyNumberFormat="1" applyFont="1" applyFill="1"/>
    <xf numFmtId="0" fontId="2" fillId="0" borderId="0" xfId="0" applyFont="1"/>
    <xf numFmtId="14" fontId="1" fillId="0" borderId="0" xfId="0" applyNumberFormat="1" applyFont="1"/>
    <xf numFmtId="167" fontId="1" fillId="0" borderId="2" xfId="0" applyNumberFormat="1" applyFont="1" applyBorder="1"/>
    <xf numFmtId="167" fontId="1" fillId="0" borderId="0" xfId="0" applyNumberFormat="1" applyFont="1"/>
    <xf numFmtId="164" fontId="12" fillId="3" borderId="0" xfId="0" applyNumberFormat="1" applyFont="1" applyFill="1" applyAlignment="1">
      <alignment vertical="center"/>
    </xf>
    <xf numFmtId="164" fontId="18" fillId="3" borderId="0" xfId="0" applyNumberFormat="1" applyFont="1" applyFill="1" applyAlignment="1">
      <alignment vertical="center"/>
    </xf>
    <xf numFmtId="0" fontId="17" fillId="0" borderId="0" xfId="0" applyFont="1" applyAlignment="1">
      <alignment horizontal="left" vertical="top" wrapText="1"/>
    </xf>
    <xf numFmtId="0" fontId="1" fillId="0" borderId="0" xfId="0" applyFont="1" applyAlignment="1">
      <alignment horizontal="left" vertical="top"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164" fontId="5" fillId="3" borderId="0" xfId="0" applyNumberFormat="1" applyFont="1" applyFill="1" applyAlignment="1">
      <alignment horizontal="left" vertical="top" wrapText="1"/>
    </xf>
  </cellXfs>
  <cellStyles count="1">
    <cellStyle name="Normal" xfId="0" builtinId="0"/>
  </cellStyles>
  <dxfs count="136">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color rgb="FF66CCFF"/>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0"/>
        <color rgb="FF66CCFF"/>
        <name val="Calibri  "/>
        <scheme val="none"/>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0"/>
        <color rgb="FF66CCFF"/>
        <name val="Calibri  "/>
        <scheme val="none"/>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0"/>
        <color rgb="FF66CCFF"/>
        <name val="Calibri  "/>
        <scheme val="none"/>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0"/>
        <color rgb="FF66CCFF"/>
        <name val="Calibri  "/>
        <scheme val="none"/>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0"/>
        <color rgb="FF66CCFF"/>
        <name val="Calibri  "/>
        <scheme val="none"/>
      </font>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numFmt numFmtId="164" formatCode="[$-409]d\-mmm;@"/>
    </dxf>
    <dxf>
      <font>
        <b val="0"/>
        <i val="0"/>
        <strike val="0"/>
        <condense val="0"/>
        <extend val="0"/>
        <outline val="0"/>
        <shadow val="0"/>
        <u val="none"/>
        <vertAlign val="baseline"/>
        <sz val="11"/>
        <color auto="1"/>
        <name val="Calibri"/>
        <family val="2"/>
        <scheme val="minor"/>
      </font>
      <numFmt numFmtId="165" formatCode="ddd"/>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0"/>
        <color rgb="FF66CCFF"/>
        <name val="Calibri  "/>
        <scheme val="none"/>
      </font>
    </dxf>
  </dxfs>
  <tableStyles count="0" defaultTableStyle="TableStyleMedium2" defaultPivotStyle="PivotStyleLight16"/>
  <colors>
    <mruColors>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7E71BB06-5691-4FBB-AACB-247632EA436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86D61649-66C3-4349-960D-D497F5C5A9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E4087718-E549-480D-B77C-0DC7E118523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29D85FFA-5584-4789-BE0A-2DBBFD0C0EF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2142F262-503D-4A75-8ED0-1CD9EB437BC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42F04F93-B89E-4651-95AF-66AF9A924A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3FC9451E-5E9C-4EBE-8B22-6C71B04F83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A176CAFE-30BE-453E-950F-BD5038988E3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26489D51-DACA-482B-9556-5B9E8581FC7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9CE55CF5-442C-4E4E-9806-4D422801A86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71A006C7-DA78-46DB-92A0-CF7EE798D3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8C773C85-1D3F-413B-AA39-1F979F455F7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CC956713-5BDD-4485-B293-0886762FF3B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A2BE4E81-7F87-471E-9324-037692B440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85EC4F49-E593-46E9-B5A5-BB3B027B234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EFABBC2F-C987-4C78-8099-BD2A8176C5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3FF8FD67-EFFD-4E06-BD84-FC0255961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32C0BD4D-FAB7-4C8F-B6FF-3B207E485E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D6088D12-E3D2-454F-8A00-4451F97C5D6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D7FC9779-DFEF-40E0-911E-8B257B298D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B01DA71A-F971-410F-BA62-FF7092C7F6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AEBA03CC-2144-4507-A3B6-C57705FDFFE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2C54FB2A-EE9C-4E65-9243-B3FCC8DA41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32D95166-B57E-413D-A4A7-1DFD0CD377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54E3172D-C6B5-4917-AD8B-C920B9F8FB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427C395B-BBDB-4BAC-B3A3-CD2662C106B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E3653D93-7028-4C8A-9F22-DC1A8A1EE3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0D29F6DD-6842-421A-9B21-0CAFAC2D678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9F0F77B9-4079-4852-A583-607D8051F9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49C20701-E4CB-4C3B-8DA8-39AE374A7F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5E69FB56-3202-485A-A1CA-5004E7D0B1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CCC64447-7745-4CFF-BD6E-743F19A4DD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B201DB68-66CC-4645-BFDB-81BAE69927F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07884DE9-7763-4B38-BA5F-7805E6B3B5A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162C6225-5EFE-4E6F-B600-40232D3DE8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744B091F-4169-4936-9328-0D879F4EDAA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048AC1EA-7A9A-48E8-A835-17A84ECFD8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81EFB022-F66C-4D0A-A4C2-DFC7CE81E27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2" name="Picture 11" descr="Macintosh HD:Users:Design:Dropbox (G3 Communications):Server:Design Items:Company Logos:C4D:Print Logos:Content_4_Demand_logo_white_blue-01.png">
          <a:extLst>
            <a:ext uri="{FF2B5EF4-FFF2-40B4-BE49-F238E27FC236}">
              <a16:creationId xmlns:a16="http://schemas.microsoft.com/office/drawing/2014/main" id="{2438CC8C-08A4-44F3-996F-01217E08BF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3" name="Picture 12" descr="Macintosh HD:Users:Design:Dropbox (G3 Communications):Server:Design Items:Company Logos:C4D:Print Logos:Content_4_Demand_logo_white_blue-01.png">
          <a:extLst>
            <a:ext uri="{FF2B5EF4-FFF2-40B4-BE49-F238E27FC236}">
              <a16:creationId xmlns:a16="http://schemas.microsoft.com/office/drawing/2014/main" id="{8DEF8E1B-F6E1-4C2D-802B-0329665993F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4" name="Picture 13" descr="Macintosh HD:Users:Design:Dropbox (G3 Communications):Server:Design Items:Company Logos:C4D:Print Logos:Content_4_Demand_logo_white_blue-01.png">
          <a:extLst>
            <a:ext uri="{FF2B5EF4-FFF2-40B4-BE49-F238E27FC236}">
              <a16:creationId xmlns:a16="http://schemas.microsoft.com/office/drawing/2014/main" id="{92D1EE96-CB10-4605-815C-27D152B8B54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180975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4B07B1C5-9980-43E0-A45D-0AC4F30F8C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C1742C10-3F9A-4EFB-8CD0-BE9B9ACE1D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3D319C0D-A1E8-429F-8770-F3CD2EA892D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BADA4ADF-ED68-48AA-9705-109356A89A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A9B0538D-C03E-4AF8-8325-923BD9AD493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460E9374-3DC1-4EC4-AD2D-0D3EA472BBA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624A685D-3FB0-43F6-8962-EB04237DEC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9898C8EA-AF2F-4B61-9426-A3C5FC631D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74176C59-4452-47A8-A954-FA03949AA9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B581A37F-AFA7-4414-A921-53F8D32EB2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12" name="Picture 11" descr="Macintosh HD:Users:Design:Dropbox (G3 Communications):Server:Design Items:Company Logos:C4D:Print Logos:Content_4_Demand_logo_white_blue-01.png">
          <a:extLst>
            <a:ext uri="{FF2B5EF4-FFF2-40B4-BE49-F238E27FC236}">
              <a16:creationId xmlns:a16="http://schemas.microsoft.com/office/drawing/2014/main" id="{89353AC2-797B-46B5-B322-EB15B9D6249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180975</xdr:rowOff>
    </xdr:to>
    <xdr:pic>
      <xdr:nvPicPr>
        <xdr:cNvPr id="13" name="Picture 12" descr="Macintosh HD:Users:Design:Dropbox (G3 Communications):Server:Design Items:Company Logos:C4D:Print Logos:Content_4_Demand_logo_white_blue-01.png">
          <a:extLst>
            <a:ext uri="{FF2B5EF4-FFF2-40B4-BE49-F238E27FC236}">
              <a16:creationId xmlns:a16="http://schemas.microsoft.com/office/drawing/2014/main" id="{DFEC8177-E1AD-47A6-8AC7-87AC13D6CE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7897E046-FD9B-4044-BF92-EF3A21C3111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62D85AD8-28B4-4037-8E81-37D4EE75623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CC21028E-76F3-49D3-B873-1000F76600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DB5373A1-CAA0-4757-9875-4F4F1ECBD12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9051857D-5FC1-45CA-BDA8-8E19245F48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C2828EDB-8CD2-48EA-960F-D8047E848C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37DFEFCC-70BF-4F9E-822C-444659A83FC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F0D56EDE-B150-403B-8A4C-DC3422089DB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6E62A667-1B33-44D3-8D8F-C9911D52E6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E6414956-81AA-442B-A8FD-27A90C467AD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2" name="Picture 11" descr="Macintosh HD:Users:Design:Dropbox (G3 Communications):Server:Design Items:Company Logos:C4D:Print Logos:Content_4_Demand_logo_white_blue-01.png">
          <a:extLst>
            <a:ext uri="{FF2B5EF4-FFF2-40B4-BE49-F238E27FC236}">
              <a16:creationId xmlns:a16="http://schemas.microsoft.com/office/drawing/2014/main" id="{48AE313D-D4C7-4C8B-9C6D-C54AF3CA033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E57F1109-2154-4FF9-AE12-EAB8D5CEA25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93F9AC85-7576-4BCA-9831-C96FF811212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8EE87B57-1B7B-46F9-BCD1-0CF8B05406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F9277CF4-248D-4678-BA58-D4CAC9FD03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6D038FDF-DC29-4728-9D05-4B57400ED4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FABC4A3A-15CC-4332-8101-731EB000AD6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64B0F25D-C59E-4666-85A7-1B1007C1C9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766CFCEF-9B08-43AC-8013-B5568266165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B9FEC0DB-46F4-473A-976E-80643CC14CC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52B8D734-AC6B-4F71-B2A9-29FCC18698C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2" name="Picture 11" descr="Macintosh HD:Users:Design:Dropbox (G3 Communications):Server:Design Items:Company Logos:C4D:Print Logos:Content_4_Demand_logo_white_blue-01.png">
          <a:extLst>
            <a:ext uri="{FF2B5EF4-FFF2-40B4-BE49-F238E27FC236}">
              <a16:creationId xmlns:a16="http://schemas.microsoft.com/office/drawing/2014/main" id="{DED2582B-DD9B-4F04-857A-1BB798E4D7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3" name="Picture 12" descr="Macintosh HD:Users:Design:Dropbox (G3 Communications):Server:Design Items:Company Logos:C4D:Print Logos:Content_4_Demand_logo_white_blue-01.png">
          <a:extLst>
            <a:ext uri="{FF2B5EF4-FFF2-40B4-BE49-F238E27FC236}">
              <a16:creationId xmlns:a16="http://schemas.microsoft.com/office/drawing/2014/main" id="{C27C6B2C-BDD8-40A9-9CB6-9477B99556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4" name="Picture 13" descr="Macintosh HD:Users:Design:Dropbox (G3 Communications):Server:Design Items:Company Logos:C4D:Print Logos:Content_4_Demand_logo_white_blue-01.png">
          <a:extLst>
            <a:ext uri="{FF2B5EF4-FFF2-40B4-BE49-F238E27FC236}">
              <a16:creationId xmlns:a16="http://schemas.microsoft.com/office/drawing/2014/main" id="{4457B152-751D-4848-880F-312EA1587EB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5" name="Picture 14" descr="Macintosh HD:Users:Design:Dropbox (G3 Communications):Server:Design Items:Company Logos:C4D:Print Logos:Content_4_Demand_logo_white_blue-01.png">
          <a:extLst>
            <a:ext uri="{FF2B5EF4-FFF2-40B4-BE49-F238E27FC236}">
              <a16:creationId xmlns:a16="http://schemas.microsoft.com/office/drawing/2014/main" id="{F60729A8-4A47-41A9-AE6D-092C41708FF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849DB5AA-9F6C-45AC-80E8-FF0FE763E34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A91CCE04-8498-4F3D-9926-2E7DFAB1373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D8580E61-770B-4DDC-83C8-C456634919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E742DE3A-A82C-4CC2-92FF-CE29CF5F5E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016AC697-C138-4986-A464-177DAD86FB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FEB975F0-C3D3-47D6-85AB-0C8006494E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6E62BBE5-4130-4B2A-9FBB-89EE5AB86D3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07ABDC8B-4F98-48ED-92E0-1CA0A46F2D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84DCD470-B531-430B-B69A-C24C45C12C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13541998-2585-4CA6-BF27-EA2FF3468B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2" name="Picture 11" descr="Macintosh HD:Users:Design:Dropbox (G3 Communications):Server:Design Items:Company Logos:C4D:Print Logos:Content_4_Demand_logo_white_blue-01.png">
          <a:extLst>
            <a:ext uri="{FF2B5EF4-FFF2-40B4-BE49-F238E27FC236}">
              <a16:creationId xmlns:a16="http://schemas.microsoft.com/office/drawing/2014/main" id="{CE0454CC-96B1-49C8-88F0-68F0EE83B0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3" name="Picture 12" descr="Macintosh HD:Users:Design:Dropbox (G3 Communications):Server:Design Items:Company Logos:C4D:Print Logos:Content_4_Demand_logo_white_blue-01.png">
          <a:extLst>
            <a:ext uri="{FF2B5EF4-FFF2-40B4-BE49-F238E27FC236}">
              <a16:creationId xmlns:a16="http://schemas.microsoft.com/office/drawing/2014/main" id="{6580FDDD-580D-42EE-9DAC-D39085DB45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4" name="Picture 13" descr="Macintosh HD:Users:Design:Dropbox (G3 Communications):Server:Design Items:Company Logos:C4D:Print Logos:Content_4_Demand_logo_white_blue-01.png">
          <a:extLst>
            <a:ext uri="{FF2B5EF4-FFF2-40B4-BE49-F238E27FC236}">
              <a16:creationId xmlns:a16="http://schemas.microsoft.com/office/drawing/2014/main" id="{96AE4339-B0AD-46D3-9BFD-9AEFE4A517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5" name="Picture 14" descr="Macintosh HD:Users:Design:Dropbox (G3 Communications):Server:Design Items:Company Logos:C4D:Print Logos:Content_4_Demand_logo_white_blue-01.png">
          <a:extLst>
            <a:ext uri="{FF2B5EF4-FFF2-40B4-BE49-F238E27FC236}">
              <a16:creationId xmlns:a16="http://schemas.microsoft.com/office/drawing/2014/main" id="{067BCDAF-AC6B-4325-8E85-882AC792B14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6" name="Picture 15" descr="Macintosh HD:Users:Design:Dropbox (G3 Communications):Server:Design Items:Company Logos:C4D:Print Logos:Content_4_Demand_logo_white_blue-01.png">
          <a:extLst>
            <a:ext uri="{FF2B5EF4-FFF2-40B4-BE49-F238E27FC236}">
              <a16:creationId xmlns:a16="http://schemas.microsoft.com/office/drawing/2014/main" id="{0FC58DEA-03F0-43D5-9757-7593F0F3B6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8C7E5DC1-42CC-4F17-BEFF-BDB74549483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8" name="Picture 17" descr="Macintosh HD:Users:Design:Dropbox (G3 Communications):Server:Design Items:Company Logos:C4D:Print Logos:Content_4_Demand_logo_white_blue-01.png">
          <a:extLst>
            <a:ext uri="{FF2B5EF4-FFF2-40B4-BE49-F238E27FC236}">
              <a16:creationId xmlns:a16="http://schemas.microsoft.com/office/drawing/2014/main" id="{7A1B575D-6474-4365-B846-145A72B0A0E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9" name="Picture 18" descr="Macintosh HD:Users:Design:Dropbox (G3 Communications):Server:Design Items:Company Logos:C4D:Print Logos:Content_4_Demand_logo_white_blue-01.png">
          <a:extLst>
            <a:ext uri="{FF2B5EF4-FFF2-40B4-BE49-F238E27FC236}">
              <a16:creationId xmlns:a16="http://schemas.microsoft.com/office/drawing/2014/main" id="{A1E95211-8307-4491-9C81-1ED478A897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0" name="Picture 19" descr="Macintosh HD:Users:Design:Dropbox (G3 Communications):Server:Design Items:Company Logos:C4D:Print Logos:Content_4_Demand_logo_white_blue-01.png">
          <a:extLst>
            <a:ext uri="{FF2B5EF4-FFF2-40B4-BE49-F238E27FC236}">
              <a16:creationId xmlns:a16="http://schemas.microsoft.com/office/drawing/2014/main" id="{76ACE457-5422-4D76-A4B8-7A1F3E292D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1" name="Picture 20" descr="Macintosh HD:Users:Design:Dropbox (G3 Communications):Server:Design Items:Company Logos:C4D:Print Logos:Content_4_Demand_logo_white_blue-01.png">
          <a:extLst>
            <a:ext uri="{FF2B5EF4-FFF2-40B4-BE49-F238E27FC236}">
              <a16:creationId xmlns:a16="http://schemas.microsoft.com/office/drawing/2014/main" id="{1F4748B8-4903-4CBD-BCB4-4B8DB481C28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2" name="Picture 21" descr="Macintosh HD:Users:Design:Dropbox (G3 Communications):Server:Design Items:Company Logos:C4D:Print Logos:Content_4_Demand_logo_white_blue-01.png">
          <a:extLst>
            <a:ext uri="{FF2B5EF4-FFF2-40B4-BE49-F238E27FC236}">
              <a16:creationId xmlns:a16="http://schemas.microsoft.com/office/drawing/2014/main" id="{B26F30D4-5BD7-4FC8-AA67-812930F9F5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3" name="Picture 22" descr="Macintosh HD:Users:Design:Dropbox (G3 Communications):Server:Design Items:Company Logos:C4D:Print Logos:Content_4_Demand_logo_white_blue-01.png">
          <a:extLst>
            <a:ext uri="{FF2B5EF4-FFF2-40B4-BE49-F238E27FC236}">
              <a16:creationId xmlns:a16="http://schemas.microsoft.com/office/drawing/2014/main" id="{1A698D8F-1195-45A8-B91B-2B7D67B25B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4" name="Picture 23" descr="Macintosh HD:Users:Design:Dropbox (G3 Communications):Server:Design Items:Company Logos:C4D:Print Logos:Content_4_Demand_logo_white_blue-01.png">
          <a:extLst>
            <a:ext uri="{FF2B5EF4-FFF2-40B4-BE49-F238E27FC236}">
              <a16:creationId xmlns:a16="http://schemas.microsoft.com/office/drawing/2014/main" id="{E2254B4C-BA91-4FD0-A0F4-8ACC5BEC63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5" name="Picture 24" descr="Macintosh HD:Users:Design:Dropbox (G3 Communications):Server:Design Items:Company Logos:C4D:Print Logos:Content_4_Demand_logo_white_blue-01.png">
          <a:extLst>
            <a:ext uri="{FF2B5EF4-FFF2-40B4-BE49-F238E27FC236}">
              <a16:creationId xmlns:a16="http://schemas.microsoft.com/office/drawing/2014/main" id="{98C3EECB-D60C-4E75-9E0C-E1099F6736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6" name="Picture 25" descr="Macintosh HD:Users:Design:Dropbox (G3 Communications):Server:Design Items:Company Logos:C4D:Print Logos:Content_4_Demand_logo_white_blue-01.png">
          <a:extLst>
            <a:ext uri="{FF2B5EF4-FFF2-40B4-BE49-F238E27FC236}">
              <a16:creationId xmlns:a16="http://schemas.microsoft.com/office/drawing/2014/main" id="{01DFAF74-0E5B-48F8-AAE1-6C5F99B35F5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7" name="Picture 26" descr="Macintosh HD:Users:Design:Dropbox (G3 Communications):Server:Design Items:Company Logos:C4D:Print Logos:Content_4_Demand_logo_white_blue-01.png">
          <a:extLst>
            <a:ext uri="{FF2B5EF4-FFF2-40B4-BE49-F238E27FC236}">
              <a16:creationId xmlns:a16="http://schemas.microsoft.com/office/drawing/2014/main" id="{8BEB5C51-D509-483B-961A-92CAA4DA53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8" name="Picture 27" descr="Macintosh HD:Users:Design:Dropbox (G3 Communications):Server:Design Items:Company Logos:C4D:Print Logos:Content_4_Demand_logo_white_blue-01.png">
          <a:extLst>
            <a:ext uri="{FF2B5EF4-FFF2-40B4-BE49-F238E27FC236}">
              <a16:creationId xmlns:a16="http://schemas.microsoft.com/office/drawing/2014/main" id="{3B456047-E3CF-4A7C-B584-F91ABBF1A8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29" name="Picture 28" descr="Macintosh HD:Users:Design:Dropbox (G3 Communications):Server:Design Items:Company Logos:C4D:Print Logos:Content_4_Demand_logo_white_blue-01.png">
          <a:extLst>
            <a:ext uri="{FF2B5EF4-FFF2-40B4-BE49-F238E27FC236}">
              <a16:creationId xmlns:a16="http://schemas.microsoft.com/office/drawing/2014/main" id="{F4ED989C-DB16-4514-A675-040F00E2727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0" name="Picture 29" descr="Macintosh HD:Users:Design:Dropbox (G3 Communications):Server:Design Items:Company Logos:C4D:Print Logos:Content_4_Demand_logo_white_blue-01.png">
          <a:extLst>
            <a:ext uri="{FF2B5EF4-FFF2-40B4-BE49-F238E27FC236}">
              <a16:creationId xmlns:a16="http://schemas.microsoft.com/office/drawing/2014/main" id="{890B2A7B-D3EC-4089-80AE-47DB77559A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1" name="Picture 30" descr="Macintosh HD:Users:Design:Dropbox (G3 Communications):Server:Design Items:Company Logos:C4D:Print Logos:Content_4_Demand_logo_white_blue-01.png">
          <a:extLst>
            <a:ext uri="{FF2B5EF4-FFF2-40B4-BE49-F238E27FC236}">
              <a16:creationId xmlns:a16="http://schemas.microsoft.com/office/drawing/2014/main" id="{ADC07175-28C8-404F-B4BC-D9FE421CD77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2" name="Picture 31" descr="Macintosh HD:Users:Design:Dropbox (G3 Communications):Server:Design Items:Company Logos:C4D:Print Logos:Content_4_Demand_logo_white_blue-01.png">
          <a:extLst>
            <a:ext uri="{FF2B5EF4-FFF2-40B4-BE49-F238E27FC236}">
              <a16:creationId xmlns:a16="http://schemas.microsoft.com/office/drawing/2014/main" id="{2307AD2C-4576-4380-BF16-867CDA65144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87150DA5-AE4A-40C2-93B4-0204C696FC8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42D52DBF-2062-4980-9F4F-3A9C2354B3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A62CBC98-4FC1-44B3-8917-CB3CCAE5BB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9BC44653-D8CE-4BFD-8CAE-78799D3DA1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BCBE9777-BC37-4C30-9FC5-316A82DC751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0B71A984-1B03-43F1-A868-A4A2CAB2813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AC335D8D-DE2D-4345-B76B-BF56071847A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9" name="Picture 8" descr="Macintosh HD:Users:Design:Dropbox (G3 Communications):Server:Design Items:Company Logos:C4D:Print Logos:Content_4_Demand_logo_white_blue-01.png">
          <a:extLst>
            <a:ext uri="{FF2B5EF4-FFF2-40B4-BE49-F238E27FC236}">
              <a16:creationId xmlns:a16="http://schemas.microsoft.com/office/drawing/2014/main" id="{D458CAE5-5804-43DA-8F58-974B69AF95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0" name="Picture 9" descr="Macintosh HD:Users:Design:Dropbox (G3 Communications):Server:Design Items:Company Logos:C4D:Print Logos:Content_4_Demand_logo_white_blue-01.png">
          <a:extLst>
            <a:ext uri="{FF2B5EF4-FFF2-40B4-BE49-F238E27FC236}">
              <a16:creationId xmlns:a16="http://schemas.microsoft.com/office/drawing/2014/main" id="{E2A12607-0A7A-482F-B61C-6A5750B9338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1" name="Picture 10" descr="Macintosh HD:Users:Design:Dropbox (G3 Communications):Server:Design Items:Company Logos:C4D:Print Logos:Content_4_Demand_logo_white_blue-01.png">
          <a:extLst>
            <a:ext uri="{FF2B5EF4-FFF2-40B4-BE49-F238E27FC236}">
              <a16:creationId xmlns:a16="http://schemas.microsoft.com/office/drawing/2014/main" id="{897D48F4-056F-4D1A-8258-42BA5121E71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2" name="Picture 11" descr="Macintosh HD:Users:Design:Dropbox (G3 Communications):Server:Design Items:Company Logos:C4D:Print Logos:Content_4_Demand_logo_white_blue-01.png">
          <a:extLst>
            <a:ext uri="{FF2B5EF4-FFF2-40B4-BE49-F238E27FC236}">
              <a16:creationId xmlns:a16="http://schemas.microsoft.com/office/drawing/2014/main" id="{8072FDDE-0504-4B0A-8F74-B141E5BC0D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3" name="Picture 12" descr="Macintosh HD:Users:Design:Dropbox (G3 Communications):Server:Design Items:Company Logos:C4D:Print Logos:Content_4_Demand_logo_white_blue-01.png">
          <a:extLst>
            <a:ext uri="{FF2B5EF4-FFF2-40B4-BE49-F238E27FC236}">
              <a16:creationId xmlns:a16="http://schemas.microsoft.com/office/drawing/2014/main" id="{E1A50B75-4CC3-4F7D-9415-6DD2B38363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4" name="Picture 13" descr="Macintosh HD:Users:Design:Dropbox (G3 Communications):Server:Design Items:Company Logos:C4D:Print Logos:Content_4_Demand_logo_white_blue-01.png">
          <a:extLst>
            <a:ext uri="{FF2B5EF4-FFF2-40B4-BE49-F238E27FC236}">
              <a16:creationId xmlns:a16="http://schemas.microsoft.com/office/drawing/2014/main" id="{8D7183E9-D5F0-4DA8-A276-B3B78CD15C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5" name="Picture 14" descr="Macintosh HD:Users:Design:Dropbox (G3 Communications):Server:Design Items:Company Logos:C4D:Print Logos:Content_4_Demand_logo_white_blue-01.png">
          <a:extLst>
            <a:ext uri="{FF2B5EF4-FFF2-40B4-BE49-F238E27FC236}">
              <a16:creationId xmlns:a16="http://schemas.microsoft.com/office/drawing/2014/main" id="{CD616F88-9895-40C5-85D7-0C6854A5EC0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6" name="Picture 15" descr="Macintosh HD:Users:Design:Dropbox (G3 Communications):Server:Design Items:Company Logos:C4D:Print Logos:Content_4_Demand_logo_white_blue-01.png">
          <a:extLst>
            <a:ext uri="{FF2B5EF4-FFF2-40B4-BE49-F238E27FC236}">
              <a16:creationId xmlns:a16="http://schemas.microsoft.com/office/drawing/2014/main" id="{60C1BFEA-6112-4451-84A4-C9359EB9577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7" name="Picture 16" descr="Macintosh HD:Users:Design:Dropbox (G3 Communications):Server:Design Items:Company Logos:C4D:Print Logos:Content_4_Demand_logo_white_blue-01.png">
          <a:extLst>
            <a:ext uri="{FF2B5EF4-FFF2-40B4-BE49-F238E27FC236}">
              <a16:creationId xmlns:a16="http://schemas.microsoft.com/office/drawing/2014/main" id="{E75A68CD-6DDD-4953-B1DF-84074BE9D2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18" name="Picture 17" descr="Macintosh HD:Users:Design:Dropbox (G3 Communications):Server:Design Items:Company Logos:C4D:Print Logos:Content_4_Demand_logo_white_blue-01.png">
          <a:extLst>
            <a:ext uri="{FF2B5EF4-FFF2-40B4-BE49-F238E27FC236}">
              <a16:creationId xmlns:a16="http://schemas.microsoft.com/office/drawing/2014/main" id="{845F51FC-83F5-46D0-8197-D398E6BD8C2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0DDE1C2D-130E-4167-A87B-CF8D58A60F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7FFEEDF9-CA4F-4586-A374-9BD48ED98D1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B8681899-5525-4D6C-865E-295279556F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9FBCC9BA-EE9D-4E3F-8A88-365E115C359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F8B831E0-8A5E-40C4-A338-698C41A6132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DA6F7B5C-CDF8-4D53-BA05-9702CEF874A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32CC072D-F9F1-458F-A3EA-3B76CB03B06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333CCFC1-A383-4EDF-85B2-2B8A4EC441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2DE2AB8B-04AA-439A-A724-AC798AC389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1A2FC5AB-5BB2-41BC-9468-80ED0C31C5D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CE157CFF-71E6-4ED7-ADB9-15532235A35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65BF1B43-B883-42FA-9217-BFAEDDE87C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38A1A7C5-EF6F-440B-A1F2-278CB679718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C909CBEE-AA75-4AFF-98BB-2D65D0C7F9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32076743-BBFD-48F9-93E7-0F0C2C616F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B25E8F71-3AE2-4144-BCD3-0FFC45181A8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13F94307-91A0-4A42-8614-947B86FD6B1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E9B38F2C-17AE-459D-9E83-3B8C4DB96B3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F5F4B226-B7F5-422E-8BE0-D41C0D4F94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66F8560F-E81F-4B0B-9AF6-96E9593C794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97E5D307-696A-4504-973D-A73852836F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43F77443-22F0-4573-9B15-0D45D2339D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7" name="Picture 6" descr="Macintosh HD:Users:Design:Dropbox (G3 Communications):Server:Design Items:Company Logos:C4D:Print Logos:Content_4_Demand_logo_white_blue-01.png">
          <a:extLst>
            <a:ext uri="{FF2B5EF4-FFF2-40B4-BE49-F238E27FC236}">
              <a16:creationId xmlns:a16="http://schemas.microsoft.com/office/drawing/2014/main" id="{8C87DFB6-91EB-40C3-890D-FDFFCE2669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8" name="Picture 7" descr="Macintosh HD:Users:Design:Dropbox (G3 Communications):Server:Design Items:Company Logos:C4D:Print Logos:Content_4_Demand_logo_white_blue-01.png">
          <a:extLst>
            <a:ext uri="{FF2B5EF4-FFF2-40B4-BE49-F238E27FC236}">
              <a16:creationId xmlns:a16="http://schemas.microsoft.com/office/drawing/2014/main" id="{88CE5D93-2D99-48A4-85D0-9EF9BE1B966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142875</xdr:rowOff>
    </xdr:to>
    <xdr:pic>
      <xdr:nvPicPr>
        <xdr:cNvPr id="2" name="Picture 1" descr="Macintosh HD:Users:Design:Dropbox (G3 Communications):Server:Design Items:Company Logos:C4D:Print Logos:Content_4_Demand_logo_white_blue-01.png">
          <a:extLst>
            <a:ext uri="{FF2B5EF4-FFF2-40B4-BE49-F238E27FC236}">
              <a16:creationId xmlns:a16="http://schemas.microsoft.com/office/drawing/2014/main" id="{01437347-81AF-4B4E-A838-6C7459F0191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3" name="Picture 2" descr="Macintosh HD:Users:Design:Dropbox (G3 Communications):Server:Design Items:Company Logos:C4D:Print Logos:Content_4_Demand_logo_white_blue-01.png">
          <a:extLst>
            <a:ext uri="{FF2B5EF4-FFF2-40B4-BE49-F238E27FC236}">
              <a16:creationId xmlns:a16="http://schemas.microsoft.com/office/drawing/2014/main" id="{A64360C4-8959-4ED5-8641-10F3B7A6305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4" name="Picture 3" descr="Macintosh HD:Users:Design:Dropbox (G3 Communications):Server:Design Items:Company Logos:C4D:Print Logos:Content_4_Demand_logo_white_blue-01.png">
          <a:extLst>
            <a:ext uri="{FF2B5EF4-FFF2-40B4-BE49-F238E27FC236}">
              <a16:creationId xmlns:a16="http://schemas.microsoft.com/office/drawing/2014/main" id="{A4459BEC-FE12-47BC-89D9-46F90EF822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5" name="Picture 4" descr="Macintosh HD:Users:Design:Dropbox (G3 Communications):Server:Design Items:Company Logos:C4D:Print Logos:Content_4_Demand_logo_white_blue-01.png">
          <a:extLst>
            <a:ext uri="{FF2B5EF4-FFF2-40B4-BE49-F238E27FC236}">
              <a16:creationId xmlns:a16="http://schemas.microsoft.com/office/drawing/2014/main" id="{77F9006F-BD17-434A-9873-D4DE4CD70EF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twoCellAnchor editAs="oneCell">
    <xdr:from>
      <xdr:col>0</xdr:col>
      <xdr:colOff>0</xdr:colOff>
      <xdr:row>0</xdr:row>
      <xdr:rowOff>0</xdr:rowOff>
    </xdr:from>
    <xdr:to>
      <xdr:col>0</xdr:col>
      <xdr:colOff>1476375</xdr:colOff>
      <xdr:row>1</xdr:row>
      <xdr:rowOff>142875</xdr:rowOff>
    </xdr:to>
    <xdr:pic>
      <xdr:nvPicPr>
        <xdr:cNvPr id="6" name="Picture 5" descr="Macintosh HD:Users:Design:Dropbox (G3 Communications):Server:Design Items:Company Logos:C4D:Print Logos:Content_4_Demand_logo_white_blue-01.png">
          <a:extLst>
            <a:ext uri="{FF2B5EF4-FFF2-40B4-BE49-F238E27FC236}">
              <a16:creationId xmlns:a16="http://schemas.microsoft.com/office/drawing/2014/main" id="{C5DDB454-831C-4609-B061-D24C2D9AB9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7715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lorie%20amortization%20schedul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orie Amoritization"/>
      <sheetName val="Exercise Type Lookup"/>
      <sheetName val="Calorie amortization schedule1"/>
    </sheetNames>
    <sheetDataSet>
      <sheetData sheetId="0">
        <row r="5">
          <cell r="I5" t="str">
            <v>IMPERIAL</v>
          </cell>
        </row>
      </sheetData>
      <sheetData sheetId="1"/>
      <sheetData sheetId="2" refreshError="1"/>
    </sheetDataSet>
  </externalBook>
</externalLink>
</file>

<file path=xl/tables/table1.xml><?xml version="1.0" encoding="utf-8"?>
<table xmlns="http://schemas.openxmlformats.org/spreadsheetml/2006/main" id="1" name="Table1" displayName="Table1" ref="A4:F20" totalsRowShown="0" headerRowDxfId="135" dataDxfId="134">
  <autoFilter ref="A4:F20"/>
  <tableColumns count="6">
    <tableColumn id="1" name="Column1" dataDxfId="133"/>
    <tableColumn id="2" name="Column2" dataDxfId="132"/>
    <tableColumn id="3" name="Column3" dataDxfId="131">
      <calculatedColumnFormula>WEEKDAY(D5)</calculatedColumnFormula>
    </tableColumn>
    <tableColumn id="4" name="Column4" dataDxfId="130">
      <calculatedColumnFormula>F4</calculatedColumnFormula>
    </tableColumn>
    <tableColumn id="5" name="Column5" dataDxfId="129">
      <calculatedColumnFormula>WEEKDAY(F5)</calculatedColumnFormula>
    </tableColumn>
    <tableColumn id="6" name="Column6" dataDxfId="128">
      <calculatedColumnFormula>WORKDAY(D5,B5,$J$5)</calculatedColumnFormula>
    </tableColumn>
  </tableColumns>
  <tableStyleInfo name="TableStyleLight2" showFirstColumn="0" showLastColumn="0" showRowStripes="1" showColumnStripes="0"/>
</table>
</file>

<file path=xl/tables/table10.xml><?xml version="1.0" encoding="utf-8"?>
<table xmlns="http://schemas.openxmlformats.org/spreadsheetml/2006/main" id="10" name="Table10" displayName="Table10" ref="A4:F26" totalsRowShown="0" headerRowDxfId="63" dataDxfId="62">
  <autoFilter ref="A4:F26"/>
  <tableColumns count="6">
    <tableColumn id="1" name="Task" dataDxfId="61"/>
    <tableColumn id="2" name="Days" dataDxfId="60"/>
    <tableColumn id="3" name="Task Start _x000a_" dataDxfId="59">
      <calculatedColumnFormula>WEEKDAY(D5)</calculatedColumnFormula>
    </tableColumn>
    <tableColumn id="4" name="Task Start_x000a_Date" dataDxfId="58">
      <calculatedColumnFormula>F4</calculatedColumnFormula>
    </tableColumn>
    <tableColumn id="5" name="Task _x000a_Complete " dataDxfId="57">
      <calculatedColumnFormula>WEEKDAY(F5)</calculatedColumnFormula>
    </tableColumn>
    <tableColumn id="6" name="Task _x000a_Complete_x000a_ Date" dataDxfId="56">
      <calculatedColumnFormula>WORKDAY(D5,B5,Holidays!$A$2:$A$11)</calculatedColumnFormula>
    </tableColumn>
  </tableColumns>
  <tableStyleInfo name="TableStyleLight2" showFirstColumn="0" showLastColumn="0" showRowStripes="1" showColumnStripes="0"/>
</table>
</file>

<file path=xl/tables/table11.xml><?xml version="1.0" encoding="utf-8"?>
<table xmlns="http://schemas.openxmlformats.org/spreadsheetml/2006/main" id="14" name="Table14" displayName="Table14" ref="A4:F20" totalsRowShown="0" headerRowDxfId="39" dataDxfId="38">
  <autoFilter ref="A4:F20"/>
  <tableColumns count="6">
    <tableColumn id="1" name="Task" dataDxfId="37"/>
    <tableColumn id="2" name="Days" dataDxfId="36"/>
    <tableColumn id="3" name="Task Start _x000a_" dataDxfId="35">
      <calculatedColumnFormula>WEEKDAY(D5)</calculatedColumnFormula>
    </tableColumn>
    <tableColumn id="4" name="Task Start_x000a_Date" dataDxfId="34">
      <calculatedColumnFormula>F4</calculatedColumnFormula>
    </tableColumn>
    <tableColumn id="5" name="Task _x000a_Complete " dataDxfId="33">
      <calculatedColumnFormula>WEEKDAY(F5)</calculatedColumnFormula>
    </tableColumn>
    <tableColumn id="6" name="Task _x000a_Complete_x000a_ Date" dataDxfId="32">
      <calculatedColumnFormula>WORKDAY(D5,B5,Holidays!$A$2:$A$11)</calculatedColumnFormula>
    </tableColumn>
  </tableColumns>
  <tableStyleInfo name="TableStyleLight2" showFirstColumn="0" showLastColumn="0" showRowStripes="1" showColumnStripes="0"/>
</table>
</file>

<file path=xl/tables/table12.xml><?xml version="1.0" encoding="utf-8"?>
<table xmlns="http://schemas.openxmlformats.org/spreadsheetml/2006/main" id="12" name="Table12" displayName="Table12" ref="A4:F20" totalsRowShown="0" headerRowDxfId="47" dataDxfId="46">
  <autoFilter ref="A4:F20"/>
  <tableColumns count="6">
    <tableColumn id="1" name="Task" dataDxfId="45"/>
    <tableColumn id="2" name="Days" dataDxfId="44"/>
    <tableColumn id="3" name="Task Start _x000a_" dataDxfId="43">
      <calculatedColumnFormula>WEEKDAY(D5)</calculatedColumnFormula>
    </tableColumn>
    <tableColumn id="4" name="Task Start_x000a_Date" dataDxfId="42">
      <calculatedColumnFormula>F4</calculatedColumnFormula>
    </tableColumn>
    <tableColumn id="5" name="Task _x000a_Complete " dataDxfId="41">
      <calculatedColumnFormula>WEEKDAY(F5)</calculatedColumnFormula>
    </tableColumn>
    <tableColumn id="6" name="Task _x000a_Complete_x000a_ Date" dataDxfId="40">
      <calculatedColumnFormula>WORKDAY(D5,B5,Holidays!$A$2:$A$11)</calculatedColumnFormula>
    </tableColumn>
  </tableColumns>
  <tableStyleInfo name="TableStyleLight2" showFirstColumn="0" showLastColumn="0" showRowStripes="1" showColumnStripes="0"/>
</table>
</file>

<file path=xl/tables/table13.xml><?xml version="1.0" encoding="utf-8"?>
<table xmlns="http://schemas.openxmlformats.org/spreadsheetml/2006/main" id="11" name="Table11" displayName="Table11" ref="A4:F20" totalsRowShown="0" headerRowDxfId="55" dataDxfId="54">
  <autoFilter ref="A4:F20"/>
  <tableColumns count="6">
    <tableColumn id="1" name="Task" dataDxfId="53"/>
    <tableColumn id="2" name="Days" dataDxfId="52"/>
    <tableColumn id="3" name="Task Start _x000a_" dataDxfId="51">
      <calculatedColumnFormula>WEEKDAY(D5)</calculatedColumnFormula>
    </tableColumn>
    <tableColumn id="4" name="Task Start_x000a_Date" dataDxfId="50">
      <calculatedColumnFormula>F4</calculatedColumnFormula>
    </tableColumn>
    <tableColumn id="5" name="Task _x000a_Complete " dataDxfId="49">
      <calculatedColumnFormula>WEEKDAY(F5)</calculatedColumnFormula>
    </tableColumn>
    <tableColumn id="6" name="Task _x000a_Complete_x000a_ Date" dataDxfId="48">
      <calculatedColumnFormula>WORKDAY(D5,B5,Holidays!$A$2:$A$11)</calculatedColumnFormula>
    </tableColumn>
  </tableColumns>
  <tableStyleInfo name="TableStyleLight2" showFirstColumn="0" showLastColumn="0" showRowStripes="1" showColumnStripes="0"/>
</table>
</file>

<file path=xl/tables/table14.xml><?xml version="1.0" encoding="utf-8"?>
<table xmlns="http://schemas.openxmlformats.org/spreadsheetml/2006/main" id="15" name="Table15" displayName="Table15" ref="A4:F10" totalsRowShown="0" headerRowDxfId="31" dataDxfId="30">
  <autoFilter ref="A4:F10"/>
  <tableColumns count="6">
    <tableColumn id="1" name="Task" dataDxfId="29"/>
    <tableColumn id="2" name="Days" dataDxfId="28"/>
    <tableColumn id="3" name="Task Start _x000a_" dataDxfId="27">
      <calculatedColumnFormula>WEEKDAY(D5)</calculatedColumnFormula>
    </tableColumn>
    <tableColumn id="4" name="Task Start_x000a_Date" dataDxfId="26">
      <calculatedColumnFormula>F4</calculatedColumnFormula>
    </tableColumn>
    <tableColumn id="5" name="Task _x000a_Complete " dataDxfId="25">
      <calculatedColumnFormula>WEEKDAY(F5)</calculatedColumnFormula>
    </tableColumn>
    <tableColumn id="6" name="Task _x000a_Complete_x000a_ Date" dataDxfId="24">
      <calculatedColumnFormula>WORKDAY(D5,B5,Holidays!$A$2:$A$11)</calculatedColumnFormula>
    </tableColumn>
  </tableColumns>
  <tableStyleInfo name="TableStyleLight2" showFirstColumn="0" showLastColumn="0" showRowStripes="1" showColumnStripes="0"/>
</table>
</file>

<file path=xl/tables/table15.xml><?xml version="1.0" encoding="utf-8"?>
<table xmlns="http://schemas.openxmlformats.org/spreadsheetml/2006/main" id="16" name="Table16" displayName="Table16" ref="A4:F21" totalsRowShown="0" headerRowDxfId="23" dataDxfId="22">
  <autoFilter ref="A4:F21"/>
  <tableColumns count="6">
    <tableColumn id="1" name="Task" dataDxfId="21"/>
    <tableColumn id="2" name="Days" dataDxfId="20"/>
    <tableColumn id="3" name="Task Start _x000a_" dataDxfId="19">
      <calculatedColumnFormula>WEEKDAY(D5)</calculatedColumnFormula>
    </tableColumn>
    <tableColumn id="4" name="Task Start_x000a_Date" dataDxfId="18">
      <calculatedColumnFormula>F4</calculatedColumnFormula>
    </tableColumn>
    <tableColumn id="5" name="Task _x000a_Complete " dataDxfId="17">
      <calculatedColumnFormula>WEEKDAY(F5)</calculatedColumnFormula>
    </tableColumn>
    <tableColumn id="6" name="Task _x000a_Complete_x000a_ Date" dataDxfId="16">
      <calculatedColumnFormula>WORKDAY(D5,B5,Holidays!$A$2:$A$11)</calculatedColumnFormula>
    </tableColumn>
  </tableColumns>
  <tableStyleInfo name="TableStyleLight2" showFirstColumn="0" showLastColumn="0" showRowStripes="1" showColumnStripes="0"/>
</table>
</file>

<file path=xl/tables/table16.xml><?xml version="1.0" encoding="utf-8"?>
<table xmlns="http://schemas.openxmlformats.org/spreadsheetml/2006/main" id="17" name="Table17" displayName="Table17" ref="A4:F19" totalsRowShown="0" headerRowDxfId="15" dataDxfId="14">
  <autoFilter ref="A4:F19"/>
  <tableColumns count="6">
    <tableColumn id="1" name="Task" dataDxfId="13"/>
    <tableColumn id="2" name="Days" dataDxfId="12"/>
    <tableColumn id="3" name="Task Start _x000a_" dataDxfId="11">
      <calculatedColumnFormula>WEEKDAY(D5)</calculatedColumnFormula>
    </tableColumn>
    <tableColumn id="4" name="Task Start_x000a_Date" dataDxfId="10">
      <calculatedColumnFormula>F4</calculatedColumnFormula>
    </tableColumn>
    <tableColumn id="5" name="Task _x000a_Complete " dataDxfId="9">
      <calculatedColumnFormula>WEEKDAY(F5)</calculatedColumnFormula>
    </tableColumn>
    <tableColumn id="6" name="Task _x000a_Complete_x000a_ Date" dataDxfId="8">
      <calculatedColumnFormula>WORKDAY(D5,B5,Holidays!$A$2:$A$11)</calculatedColumnFormula>
    </tableColumn>
  </tableColumns>
  <tableStyleInfo name="TableStyleLight2" showFirstColumn="0" showLastColumn="0" showRowStripes="1" showColumnStripes="0"/>
</table>
</file>

<file path=xl/tables/table17.xml><?xml version="1.0" encoding="utf-8"?>
<table xmlns="http://schemas.openxmlformats.org/spreadsheetml/2006/main" id="18" name="Table18" displayName="Table18" ref="A4:F21" totalsRowShown="0" headerRowDxfId="7" dataDxfId="6">
  <autoFilter ref="A4:F21"/>
  <tableColumns count="6">
    <tableColumn id="1" name="Task" dataDxfId="5"/>
    <tableColumn id="2" name="Days" dataDxfId="4"/>
    <tableColumn id="3" name="Task Start _x000a_" dataDxfId="3">
      <calculatedColumnFormula>WEEKDAY(D5)</calculatedColumnFormula>
    </tableColumn>
    <tableColumn id="4" name="Task Start_x000a_Date" dataDxfId="2">
      <calculatedColumnFormula>F4</calculatedColumnFormula>
    </tableColumn>
    <tableColumn id="5" name="Task _x000a_Complete " dataDxfId="1">
      <calculatedColumnFormula>WEEKDAY(F5)</calculatedColumnFormula>
    </tableColumn>
    <tableColumn id="6" name="Task _x000a_Complete_x000a_ Date" dataDxfId="0">
      <calculatedColumnFormula>WORKDAY(D5,B5,Holidays!$A$2:$A$11)</calculatedColumnFormula>
    </tableColumn>
  </tableColumns>
  <tableStyleInfo name="TableStyleLight2" showFirstColumn="0" showLastColumn="0" showRowStripes="1" showColumnStripes="0"/>
</table>
</file>

<file path=xl/tables/table2.xml><?xml version="1.0" encoding="utf-8"?>
<table xmlns="http://schemas.openxmlformats.org/spreadsheetml/2006/main" id="2" name="Table2" displayName="Table2" ref="A4:F19" totalsRowShown="0" headerRowDxfId="127" dataDxfId="126">
  <autoFilter ref="A4:F19"/>
  <tableColumns count="6">
    <tableColumn id="1" name="Task" dataDxfId="125"/>
    <tableColumn id="2" name="Days" dataDxfId="124"/>
    <tableColumn id="3" name="Task Start _x000a_" dataDxfId="123">
      <calculatedColumnFormula>WEEKDAY(D5)</calculatedColumnFormula>
    </tableColumn>
    <tableColumn id="4" name="Task Start_x000a_Date" dataDxfId="122">
      <calculatedColumnFormula>F4</calculatedColumnFormula>
    </tableColumn>
    <tableColumn id="5" name="Task _x000a_Complete " dataDxfId="121">
      <calculatedColumnFormula>WEEKDAY(F5)</calculatedColumnFormula>
    </tableColumn>
    <tableColumn id="6" name="Task _x000a_Complete_x000a_ Date" dataDxfId="120">
      <calculatedColumnFormula>WORKDAY(D5,B5,$J$5)</calculatedColumnFormula>
    </tableColumn>
  </tableColumns>
  <tableStyleInfo name="TableStyleLight2" showFirstColumn="0" showLastColumn="0" showRowStripes="1" showColumnStripes="0"/>
</table>
</file>

<file path=xl/tables/table3.xml><?xml version="1.0" encoding="utf-8"?>
<table xmlns="http://schemas.openxmlformats.org/spreadsheetml/2006/main" id="3" name="Table3" displayName="Table3" ref="A4:F21" totalsRowShown="0" headerRowDxfId="119" dataDxfId="118">
  <autoFilter ref="A4:F21"/>
  <tableColumns count="6">
    <tableColumn id="1" name="Task" dataDxfId="117"/>
    <tableColumn id="2" name="Days" dataDxfId="116"/>
    <tableColumn id="3" name="Task Start _x000a_" dataDxfId="115">
      <calculatedColumnFormula>WEEKDAY(D5)</calculatedColumnFormula>
    </tableColumn>
    <tableColumn id="4" name="Task Start_x000a_Date" dataDxfId="114">
      <calculatedColumnFormula>F4</calculatedColumnFormula>
    </tableColumn>
    <tableColumn id="5" name="Task _x000a_Complete " dataDxfId="113">
      <calculatedColumnFormula>WEEKDAY(F5)</calculatedColumnFormula>
    </tableColumn>
    <tableColumn id="6" name="Task _x000a_Complete_x000a_ Date" dataDxfId="112">
      <calculatedColumnFormula>WORKDAY(D5,B5,Holidays!$A$2:$A$11)</calculatedColumnFormula>
    </tableColumn>
  </tableColumns>
  <tableStyleInfo name="TableStyleLight2" showFirstColumn="0" showLastColumn="0" showRowStripes="1" showColumnStripes="0"/>
</table>
</file>

<file path=xl/tables/table4.xml><?xml version="1.0" encoding="utf-8"?>
<table xmlns="http://schemas.openxmlformats.org/spreadsheetml/2006/main" id="4" name="Table4" displayName="Table4" ref="A4:F21" totalsRowShown="0" headerRowDxfId="111" dataDxfId="110">
  <autoFilter ref="A4:F21"/>
  <tableColumns count="6">
    <tableColumn id="1" name="Task" dataDxfId="109"/>
    <tableColumn id="2" name="Days" dataDxfId="108"/>
    <tableColumn id="3" name="Task Start _x000a_" dataDxfId="107">
      <calculatedColumnFormula>WEEKDAY(D5)</calculatedColumnFormula>
    </tableColumn>
    <tableColumn id="4" name="Task Start_x000a_Date" dataDxfId="106">
      <calculatedColumnFormula>F4</calculatedColumnFormula>
    </tableColumn>
    <tableColumn id="5" name="Task _x000a_Complete " dataDxfId="105">
      <calculatedColumnFormula>WEEKDAY(F5)</calculatedColumnFormula>
    </tableColumn>
    <tableColumn id="6" name="Task _x000a_Complete_x000a_ Date" dataDxfId="104">
      <calculatedColumnFormula>WORKDAY(D5,B5,Holidays!$A$2:$A$11)</calculatedColumnFormula>
    </tableColumn>
  </tableColumns>
  <tableStyleInfo name="TableStyleLight2" showFirstColumn="0" showLastColumn="0" showRowStripes="1" showColumnStripes="0"/>
</table>
</file>

<file path=xl/tables/table5.xml><?xml version="1.0" encoding="utf-8"?>
<table xmlns="http://schemas.openxmlformats.org/spreadsheetml/2006/main" id="6" name="Table6" displayName="Table6" ref="A4:F25" totalsRowShown="0" headerRowDxfId="95" dataDxfId="94">
  <autoFilter ref="A4:F25"/>
  <tableColumns count="6">
    <tableColumn id="1" name="Task" dataDxfId="93"/>
    <tableColumn id="2" name="Days" dataDxfId="92"/>
    <tableColumn id="3" name="Task Start _x000a_" dataDxfId="91">
      <calculatedColumnFormula>WEEKDAY(D5)</calculatedColumnFormula>
    </tableColumn>
    <tableColumn id="4" name="Task Start_x000a_Date" dataDxfId="90">
      <calculatedColumnFormula>F4</calculatedColumnFormula>
    </tableColumn>
    <tableColumn id="5" name="Task _x000a_Complete " dataDxfId="89">
      <calculatedColumnFormula>WEEKDAY(F5)</calculatedColumnFormula>
    </tableColumn>
    <tableColumn id="6" name="Task _x000a_Complete_x000a_ Date" dataDxfId="88">
      <calculatedColumnFormula>WORKDAY(D5,B5,$J$5)</calculatedColumnFormula>
    </tableColumn>
  </tableColumns>
  <tableStyleInfo name="TableStyleLight2" showFirstColumn="0" showLastColumn="0" showRowStripes="1" showColumnStripes="0"/>
</table>
</file>

<file path=xl/tables/table6.xml><?xml version="1.0" encoding="utf-8"?>
<table xmlns="http://schemas.openxmlformats.org/spreadsheetml/2006/main" id="7" name="Table7" displayName="Table7" ref="A4:F25" totalsRowShown="0" headerRowDxfId="87" dataDxfId="86">
  <autoFilter ref="A4:F25"/>
  <tableColumns count="6">
    <tableColumn id="1" name="Task" dataDxfId="85"/>
    <tableColumn id="2" name="Days" dataDxfId="84"/>
    <tableColumn id="3" name="Task Start _x000a_" dataDxfId="83">
      <calculatedColumnFormula>WEEKDAY(D5)</calculatedColumnFormula>
    </tableColumn>
    <tableColumn id="4" name="Task Start_x000a_Date" dataDxfId="82">
      <calculatedColumnFormula>F4</calculatedColumnFormula>
    </tableColumn>
    <tableColumn id="5" name="Task _x000a_Complete " dataDxfId="81">
      <calculatedColumnFormula>WEEKDAY(F5)</calculatedColumnFormula>
    </tableColumn>
    <tableColumn id="6" name="Task _x000a_Complete_x000a_ Date" dataDxfId="80">
      <calculatedColumnFormula>WORKDAY(D5,B5,$J$5)</calculatedColumnFormula>
    </tableColumn>
  </tableColumns>
  <tableStyleInfo name="TableStyleLight2" showFirstColumn="0" showLastColumn="0" showRowStripes="1" showColumnStripes="0"/>
</table>
</file>

<file path=xl/tables/table7.xml><?xml version="1.0" encoding="utf-8"?>
<table xmlns="http://schemas.openxmlformats.org/spreadsheetml/2006/main" id="5" name="Table5" displayName="Table5" ref="A4:F24" totalsRowShown="0" headerRowDxfId="103" dataDxfId="102">
  <autoFilter ref="A4:F24"/>
  <tableColumns count="6">
    <tableColumn id="1" name="Task" dataDxfId="101"/>
    <tableColumn id="2" name="Days" dataDxfId="100"/>
    <tableColumn id="3" name="Task Start _x000a_" dataDxfId="99">
      <calculatedColumnFormula>WEEKDAY(D5)</calculatedColumnFormula>
    </tableColumn>
    <tableColumn id="4" name="Task Start_x000a_Date" dataDxfId="98">
      <calculatedColumnFormula>F4</calculatedColumnFormula>
    </tableColumn>
    <tableColumn id="5" name="Task _x000a_Complete " dataDxfId="97">
      <calculatedColumnFormula>WEEKDAY(F5)</calculatedColumnFormula>
    </tableColumn>
    <tableColumn id="6" name="Task _x000a_Complete_x000a_ Date" dataDxfId="96">
      <calculatedColumnFormula>WORKDAY(D5,B5,Holidays!$A$2:$A$11)</calculatedColumnFormula>
    </tableColumn>
  </tableColumns>
  <tableStyleInfo name="TableStyleLight2" showFirstColumn="0" showLastColumn="0" showRowStripes="1" showColumnStripes="0"/>
</table>
</file>

<file path=xl/tables/table8.xml><?xml version="1.0" encoding="utf-8"?>
<table xmlns="http://schemas.openxmlformats.org/spreadsheetml/2006/main" id="8" name="Table8" displayName="Table8" ref="A4:F24" totalsRowShown="0" headerRowDxfId="79" dataDxfId="78">
  <autoFilter ref="A4:F24"/>
  <tableColumns count="6">
    <tableColumn id="1" name="Task" dataDxfId="77"/>
    <tableColumn id="2" name="Days" dataDxfId="76"/>
    <tableColumn id="3" name="Task Start _x000a_" dataDxfId="75">
      <calculatedColumnFormula>WEEKDAY(D5)</calculatedColumnFormula>
    </tableColumn>
    <tableColumn id="4" name="Task Start_x000a_Date" dataDxfId="74">
      <calculatedColumnFormula>F4</calculatedColumnFormula>
    </tableColumn>
    <tableColumn id="5" name="Task _x000a_Complete " dataDxfId="73">
      <calculatedColumnFormula>WEEKDAY(F5)</calculatedColumnFormula>
    </tableColumn>
    <tableColumn id="6" name="Task _x000a_Complete_x000a_ Date" dataDxfId="72">
      <calculatedColumnFormula>WORKDAY(D5,B5,$J$5)</calculatedColumnFormula>
    </tableColumn>
  </tableColumns>
  <tableStyleInfo name="TableStyleLight2" showFirstColumn="0" showLastColumn="0" showRowStripes="1" showColumnStripes="0"/>
</table>
</file>

<file path=xl/tables/table9.xml><?xml version="1.0" encoding="utf-8"?>
<table xmlns="http://schemas.openxmlformats.org/spreadsheetml/2006/main" id="9" name="Table9" displayName="Table9" ref="A4:F23" totalsRowShown="0" headerRowDxfId="71" dataDxfId="70">
  <autoFilter ref="A4:F23"/>
  <tableColumns count="6">
    <tableColumn id="1" name="Task" dataDxfId="69"/>
    <tableColumn id="2" name="Days" dataDxfId="68"/>
    <tableColumn id="3" name="Task Start _x000a_" dataDxfId="67">
      <calculatedColumnFormula>WEEKDAY(D5)</calculatedColumnFormula>
    </tableColumn>
    <tableColumn id="4" name="Task Start_x000a_Date" dataDxfId="66">
      <calculatedColumnFormula>F4</calculatedColumnFormula>
    </tableColumn>
    <tableColumn id="5" name="Task _x000a_Complete " dataDxfId="65">
      <calculatedColumnFormula>WEEKDAY(F5)</calculatedColumnFormula>
    </tableColumn>
    <tableColumn id="6" name="Task _x000a_Complete_x000a_ Date" dataDxfId="64">
      <calculatedColumnFormula>WORKDAY(D5,B5,$J$5)</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workbookViewId="0">
      <selection activeCell="B2" sqref="B2"/>
    </sheetView>
  </sheetViews>
  <sheetFormatPr defaultColWidth="8.81640625" defaultRowHeight="14.5"/>
  <cols>
    <col min="1" max="1" width="38.453125" style="1" customWidth="1"/>
    <col min="2" max="2" width="14.1796875" style="2" customWidth="1"/>
    <col min="3" max="3" width="19.54296875" style="1" customWidth="1"/>
    <col min="4" max="4" width="12.1796875" style="2" customWidth="1"/>
    <col min="5" max="5" width="8.26953125" style="2" customWidth="1"/>
    <col min="6" max="6" width="13.54296875" style="2" customWidth="1"/>
    <col min="7" max="7" width="8.453125" style="1" customWidth="1"/>
    <col min="8" max="8" width="9.7265625" style="4" customWidth="1"/>
    <col min="9" max="16384" width="8.81640625" style="1"/>
  </cols>
  <sheetData>
    <row r="1" spans="1:11" s="8" customFormat="1" ht="50.15" customHeight="1">
      <c r="A1" s="6"/>
      <c r="B1" s="10" t="s">
        <v>128</v>
      </c>
      <c r="D1" s="7"/>
      <c r="E1" s="7"/>
      <c r="F1" s="7"/>
      <c r="H1" s="9"/>
    </row>
    <row r="2" spans="1:11" s="33" customFormat="1" ht="45" customHeight="1">
      <c r="A2" s="35" t="s">
        <v>97</v>
      </c>
      <c r="B2" s="49" t="s">
        <v>98</v>
      </c>
      <c r="C2" s="31"/>
      <c r="D2" s="31"/>
      <c r="E2" s="32"/>
      <c r="F2" s="32"/>
      <c r="H2" s="34"/>
    </row>
    <row r="3" spans="1:11" s="44" customFormat="1" ht="25.5" customHeight="1">
      <c r="A3" s="41" t="s">
        <v>99</v>
      </c>
      <c r="B3" s="41" t="s">
        <v>100</v>
      </c>
      <c r="C3" s="42" t="s">
        <v>101</v>
      </c>
      <c r="D3" s="43"/>
      <c r="E3" s="42"/>
      <c r="F3" s="43"/>
      <c r="H3" s="5"/>
    </row>
    <row r="4" spans="1:11">
      <c r="A4" s="17" t="s">
        <v>104</v>
      </c>
      <c r="B4" s="17" t="s">
        <v>102</v>
      </c>
      <c r="C4" s="46">
        <f>'E-BOOK'!F20</f>
        <v>42963</v>
      </c>
      <c r="D4" s="19"/>
      <c r="E4" s="18"/>
      <c r="F4" s="19"/>
    </row>
    <row r="5" spans="1:11">
      <c r="A5" s="17" t="s">
        <v>105</v>
      </c>
      <c r="B5" s="17" t="s">
        <v>25</v>
      </c>
      <c r="C5" s="46">
        <f>INFOGRAPHIC!F19</f>
        <v>42965</v>
      </c>
      <c r="D5" s="19"/>
      <c r="E5" s="18"/>
      <c r="F5" s="19"/>
    </row>
    <row r="6" spans="1:11">
      <c r="A6" s="1" t="s">
        <v>106</v>
      </c>
      <c r="B6" s="1" t="s">
        <v>55</v>
      </c>
      <c r="C6" s="47">
        <f>BLOG!F10</f>
        <v>42937</v>
      </c>
      <c r="E6" s="3"/>
    </row>
    <row r="7" spans="1:11">
      <c r="A7" s="1" t="s">
        <v>107</v>
      </c>
      <c r="B7" s="1" t="s">
        <v>103</v>
      </c>
      <c r="C7" s="47">
        <f>GBOOK!F19</f>
        <v>42964</v>
      </c>
      <c r="E7" s="3"/>
    </row>
    <row r="8" spans="1:11">
      <c r="B8" s="1"/>
      <c r="C8" s="47"/>
      <c r="E8" s="3"/>
    </row>
    <row r="9" spans="1:11">
      <c r="B9" s="1"/>
      <c r="C9" s="47"/>
      <c r="E9" s="3"/>
    </row>
    <row r="10" spans="1:11">
      <c r="B10" s="1"/>
      <c r="C10" s="47"/>
      <c r="E10" s="3"/>
    </row>
    <row r="11" spans="1:11">
      <c r="A11" s="50" t="s">
        <v>124</v>
      </c>
      <c r="B11" s="51"/>
      <c r="C11" s="47"/>
      <c r="E11" s="3"/>
    </row>
    <row r="12" spans="1:11" s="2" customFormat="1">
      <c r="A12" s="51"/>
      <c r="B12" s="51"/>
      <c r="C12" s="47"/>
      <c r="E12" s="3"/>
      <c r="G12" s="1"/>
      <c r="H12" s="4"/>
      <c r="I12" s="1"/>
      <c r="J12" s="1"/>
      <c r="K12" s="1"/>
    </row>
    <row r="13" spans="1:11" s="2" customFormat="1">
      <c r="A13" s="51"/>
      <c r="B13" s="51"/>
      <c r="C13" s="47"/>
      <c r="E13" s="3"/>
      <c r="G13" s="1"/>
      <c r="H13" s="4"/>
      <c r="I13" s="1"/>
      <c r="J13" s="1"/>
      <c r="K13" s="1"/>
    </row>
    <row r="14" spans="1:11" s="2" customFormat="1">
      <c r="A14" s="51"/>
      <c r="B14" s="51"/>
      <c r="C14" s="47"/>
      <c r="E14" s="3"/>
      <c r="G14" s="1"/>
      <c r="H14" s="4"/>
      <c r="I14" s="1"/>
      <c r="J14" s="1"/>
      <c r="K14" s="1"/>
    </row>
    <row r="15" spans="1:11" s="2" customFormat="1" ht="15" customHeight="1">
      <c r="A15" s="51"/>
      <c r="B15" s="51"/>
      <c r="C15" s="47"/>
      <c r="E15" s="3"/>
      <c r="G15" s="1"/>
      <c r="H15" s="4"/>
      <c r="I15" s="1"/>
      <c r="J15" s="1"/>
      <c r="K15" s="1"/>
    </row>
    <row r="16" spans="1:11" s="2" customFormat="1">
      <c r="A16" s="51"/>
      <c r="B16" s="51"/>
      <c r="C16" s="47"/>
      <c r="E16" s="3"/>
      <c r="G16" s="1"/>
      <c r="H16" s="4"/>
      <c r="I16" s="1"/>
      <c r="J16" s="1"/>
      <c r="K16" s="1"/>
    </row>
    <row r="17" spans="1:11" s="2" customFormat="1">
      <c r="A17" s="51"/>
      <c r="B17" s="51"/>
      <c r="C17" s="47"/>
      <c r="E17" s="3"/>
      <c r="G17" s="1"/>
      <c r="H17" s="4"/>
      <c r="I17" s="1"/>
      <c r="J17" s="1"/>
      <c r="K17" s="1"/>
    </row>
    <row r="18" spans="1:11" s="2" customFormat="1">
      <c r="A18" s="51"/>
      <c r="B18" s="51"/>
      <c r="C18" s="47"/>
      <c r="E18" s="3"/>
      <c r="G18" s="1"/>
      <c r="H18" s="4"/>
      <c r="I18" s="1"/>
      <c r="J18" s="1"/>
      <c r="K18" s="1"/>
    </row>
    <row r="19" spans="1:11" s="2" customFormat="1" ht="15" customHeight="1">
      <c r="A19" s="1"/>
      <c r="B19" s="1"/>
      <c r="C19" s="47"/>
      <c r="E19" s="3"/>
      <c r="G19" s="1"/>
      <c r="H19" s="4"/>
      <c r="I19" s="1"/>
      <c r="J19" s="1"/>
      <c r="K19" s="1"/>
    </row>
    <row r="20" spans="1:11" s="2" customFormat="1">
      <c r="A20" s="1"/>
      <c r="B20" s="1"/>
      <c r="C20" s="47"/>
      <c r="E20" s="3"/>
      <c r="G20" s="1"/>
      <c r="H20" s="4"/>
      <c r="I20" s="1"/>
      <c r="J20" s="1"/>
      <c r="K20" s="1"/>
    </row>
    <row r="21" spans="1:11" s="2" customFormat="1">
      <c r="A21" s="1"/>
      <c r="B21" s="1"/>
      <c r="C21" s="47"/>
      <c r="E21" s="3"/>
      <c r="G21" s="1"/>
      <c r="H21" s="4"/>
      <c r="I21" s="1"/>
      <c r="J21" s="1"/>
      <c r="K21" s="1"/>
    </row>
    <row r="22" spans="1:11">
      <c r="C22" s="47"/>
    </row>
    <row r="23" spans="1:11" ht="15" customHeight="1">
      <c r="C23" s="47"/>
    </row>
    <row r="24" spans="1:11">
      <c r="C24" s="47"/>
    </row>
    <row r="25" spans="1:11">
      <c r="C25" s="47"/>
    </row>
    <row r="26" spans="1:11">
      <c r="C26" s="47"/>
    </row>
    <row r="27" spans="1:11">
      <c r="C27" s="47"/>
    </row>
    <row r="28" spans="1:11">
      <c r="C28" s="45"/>
    </row>
    <row r="29" spans="1:11">
      <c r="C29" s="45"/>
    </row>
    <row r="30" spans="1:11">
      <c r="C30" s="45"/>
    </row>
    <row r="31" spans="1:11">
      <c r="C31" s="45"/>
    </row>
    <row r="32" spans="1:11">
      <c r="C32" s="45"/>
    </row>
  </sheetData>
  <mergeCells count="1">
    <mergeCell ref="A11:B18"/>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4" zoomScale="89" zoomScaleNormal="89" workbookViewId="0">
      <selection activeCell="B21" sqref="B21"/>
    </sheetView>
  </sheetViews>
  <sheetFormatPr defaultColWidth="8.81640625" defaultRowHeight="14.5"/>
  <cols>
    <col min="1" max="1" width="54.36328125" style="1" customWidth="1"/>
    <col min="2" max="2" width="11.26953125" style="2" customWidth="1"/>
    <col min="3" max="3" width="9" style="1" customWidth="1"/>
    <col min="4" max="4" width="12.1796875" style="2" customWidth="1"/>
    <col min="5" max="5" width="9" style="2" customWidth="1"/>
    <col min="6" max="6" width="12.453125" style="2" customWidth="1"/>
    <col min="7" max="7" width="8.453125" style="1" customWidth="1"/>
    <col min="8" max="8" width="9.7265625" style="4" customWidth="1"/>
    <col min="9" max="9" width="18.54296875" style="1" customWidth="1"/>
    <col min="10" max="16384" width="8.81640625" style="1"/>
  </cols>
  <sheetData>
    <row r="1" spans="1:11" s="8" customFormat="1" ht="50.15" customHeight="1">
      <c r="A1" s="6"/>
      <c r="B1" s="10" t="s">
        <v>129</v>
      </c>
      <c r="D1" s="7"/>
      <c r="E1" s="7"/>
      <c r="F1" s="7"/>
      <c r="H1" s="9"/>
    </row>
    <row r="2" spans="1:11" s="33" customFormat="1" ht="30" customHeight="1">
      <c r="A2" s="35" t="s">
        <v>31</v>
      </c>
      <c r="B2" s="36" t="s">
        <v>80</v>
      </c>
      <c r="C2" s="31"/>
      <c r="D2" s="31"/>
      <c r="E2" s="32"/>
      <c r="F2" s="32"/>
      <c r="H2" s="34"/>
    </row>
    <row r="3" spans="1:11" s="29" customFormat="1" ht="68.2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 t="shared" ref="F5:F24" si="0">WORKDAY(D5,B5,$J$5)</f>
        <v>42922</v>
      </c>
    </row>
    <row r="6" spans="1:11">
      <c r="A6" s="1" t="s">
        <v>133</v>
      </c>
      <c r="B6" s="1">
        <v>3</v>
      </c>
      <c r="C6" s="3">
        <f t="shared" ref="C6:C7" si="1">WEEKDAY(D6)</f>
        <v>5</v>
      </c>
      <c r="D6" s="2">
        <f>WORKDAY(D5,B5,$J$5)</f>
        <v>42922</v>
      </c>
      <c r="E6" s="3">
        <f t="shared" ref="E6:E7" si="2">WEEKDAY(F6)</f>
        <v>3</v>
      </c>
      <c r="F6" s="2">
        <f t="shared" si="0"/>
        <v>42927</v>
      </c>
    </row>
    <row r="7" spans="1:11">
      <c r="A7" s="1" t="s">
        <v>134</v>
      </c>
      <c r="B7" s="1">
        <v>2</v>
      </c>
      <c r="C7" s="3">
        <f t="shared" si="1"/>
        <v>3</v>
      </c>
      <c r="D7" s="2">
        <f>WORKDAY(D6,B6,$J$5)</f>
        <v>42927</v>
      </c>
      <c r="E7" s="3">
        <f t="shared" si="2"/>
        <v>5</v>
      </c>
      <c r="F7" s="2">
        <f t="shared" si="0"/>
        <v>42929</v>
      </c>
    </row>
    <row r="8" spans="1:11">
      <c r="A8" s="1" t="s">
        <v>135</v>
      </c>
      <c r="B8" s="1">
        <v>5</v>
      </c>
      <c r="C8" s="3">
        <f t="shared" ref="C8:C14" si="3">WEEKDAY(D8)</f>
        <v>5</v>
      </c>
      <c r="D8" s="2">
        <f t="shared" ref="D8:D24" si="4">WORKDAY(D7,B7,$J$5)</f>
        <v>42929</v>
      </c>
      <c r="E8" s="3">
        <f t="shared" ref="E8:E14" si="5">WEEKDAY(F8)</f>
        <v>5</v>
      </c>
      <c r="F8" s="2">
        <f t="shared" si="0"/>
        <v>42936</v>
      </c>
    </row>
    <row r="9" spans="1:11">
      <c r="A9" s="1" t="s">
        <v>0</v>
      </c>
      <c r="B9" s="1">
        <v>1</v>
      </c>
      <c r="C9" s="3">
        <f t="shared" si="3"/>
        <v>5</v>
      </c>
      <c r="D9" s="2">
        <f t="shared" si="4"/>
        <v>42936</v>
      </c>
      <c r="E9" s="3">
        <f t="shared" si="5"/>
        <v>6</v>
      </c>
      <c r="F9" s="2">
        <f t="shared" si="0"/>
        <v>42937</v>
      </c>
    </row>
    <row r="10" spans="1:11">
      <c r="A10" s="1" t="s">
        <v>18</v>
      </c>
      <c r="B10" s="1">
        <v>3</v>
      </c>
      <c r="C10" s="3">
        <f t="shared" si="3"/>
        <v>6</v>
      </c>
      <c r="D10" s="2">
        <f t="shared" si="4"/>
        <v>42937</v>
      </c>
      <c r="E10" s="3">
        <f t="shared" si="5"/>
        <v>4</v>
      </c>
      <c r="F10" s="2">
        <f t="shared" si="0"/>
        <v>42942</v>
      </c>
    </row>
    <row r="11" spans="1:11">
      <c r="A11" s="1" t="s">
        <v>1</v>
      </c>
      <c r="B11" s="1">
        <v>3</v>
      </c>
      <c r="C11" s="3">
        <f t="shared" si="3"/>
        <v>4</v>
      </c>
      <c r="D11" s="2">
        <f t="shared" si="4"/>
        <v>42942</v>
      </c>
      <c r="E11" s="3">
        <f t="shared" si="5"/>
        <v>2</v>
      </c>
      <c r="F11" s="2">
        <f t="shared" si="0"/>
        <v>42947</v>
      </c>
    </row>
    <row r="12" spans="1:11">
      <c r="A12" s="1" t="s">
        <v>19</v>
      </c>
      <c r="B12" s="1">
        <v>2</v>
      </c>
      <c r="C12" s="3">
        <f t="shared" si="3"/>
        <v>2</v>
      </c>
      <c r="D12" s="2">
        <f t="shared" si="4"/>
        <v>42947</v>
      </c>
      <c r="E12" s="3">
        <f t="shared" si="5"/>
        <v>4</v>
      </c>
      <c r="F12" s="2">
        <f t="shared" si="0"/>
        <v>42949</v>
      </c>
    </row>
    <row r="13" spans="1:11">
      <c r="A13" s="1" t="s">
        <v>132</v>
      </c>
      <c r="B13" s="1">
        <v>2</v>
      </c>
      <c r="C13" s="3">
        <f t="shared" si="3"/>
        <v>4</v>
      </c>
      <c r="D13" s="2">
        <f t="shared" si="4"/>
        <v>42949</v>
      </c>
      <c r="E13" s="3">
        <f t="shared" si="5"/>
        <v>6</v>
      </c>
      <c r="F13" s="2">
        <f t="shared" si="0"/>
        <v>42951</v>
      </c>
    </row>
    <row r="14" spans="1:11">
      <c r="A14" s="1" t="s">
        <v>136</v>
      </c>
      <c r="B14" s="1">
        <v>2</v>
      </c>
      <c r="C14" s="3">
        <f t="shared" si="3"/>
        <v>6</v>
      </c>
      <c r="D14" s="2">
        <f t="shared" si="4"/>
        <v>42951</v>
      </c>
      <c r="E14" s="3">
        <f t="shared" si="5"/>
        <v>3</v>
      </c>
      <c r="F14" s="2">
        <f t="shared" si="0"/>
        <v>42955</v>
      </c>
    </row>
    <row r="15" spans="1:11">
      <c r="A15" s="1" t="s">
        <v>148</v>
      </c>
      <c r="B15" s="1">
        <v>2</v>
      </c>
      <c r="C15" s="3">
        <f t="shared" ref="C15:C24" si="6">WEEKDAY(D15)</f>
        <v>3</v>
      </c>
      <c r="D15" s="2">
        <f t="shared" si="4"/>
        <v>42955</v>
      </c>
      <c r="E15" s="3">
        <f t="shared" ref="E15:E24" si="7">WEEKDAY(F15)</f>
        <v>5</v>
      </c>
      <c r="F15" s="2">
        <f t="shared" si="0"/>
        <v>42957</v>
      </c>
    </row>
    <row r="16" spans="1:11">
      <c r="A16" s="1" t="s">
        <v>149</v>
      </c>
      <c r="B16" s="1">
        <v>2</v>
      </c>
      <c r="C16" s="3">
        <f t="shared" si="6"/>
        <v>5</v>
      </c>
      <c r="D16" s="2">
        <f t="shared" si="4"/>
        <v>42957</v>
      </c>
      <c r="E16" s="3">
        <f t="shared" si="7"/>
        <v>2</v>
      </c>
      <c r="F16" s="2">
        <f t="shared" si="0"/>
        <v>42961</v>
      </c>
      <c r="K16" s="11"/>
    </row>
    <row r="17" spans="1:6">
      <c r="A17" s="1" t="s">
        <v>150</v>
      </c>
      <c r="B17" s="1">
        <v>2</v>
      </c>
      <c r="C17" s="3">
        <f t="shared" si="6"/>
        <v>2</v>
      </c>
      <c r="D17" s="2">
        <f t="shared" si="4"/>
        <v>42961</v>
      </c>
      <c r="E17" s="3">
        <f t="shared" si="7"/>
        <v>4</v>
      </c>
      <c r="F17" s="2">
        <f t="shared" si="0"/>
        <v>42963</v>
      </c>
    </row>
    <row r="18" spans="1:6">
      <c r="A18" s="1" t="s">
        <v>151</v>
      </c>
      <c r="B18" s="1">
        <v>2</v>
      </c>
      <c r="C18" s="3">
        <f t="shared" si="6"/>
        <v>4</v>
      </c>
      <c r="D18" s="2">
        <f t="shared" si="4"/>
        <v>42963</v>
      </c>
      <c r="E18" s="3">
        <f t="shared" si="7"/>
        <v>6</v>
      </c>
      <c r="F18" s="2">
        <f t="shared" si="0"/>
        <v>42965</v>
      </c>
    </row>
    <row r="19" spans="1:6">
      <c r="A19" s="1" t="s">
        <v>152</v>
      </c>
      <c r="B19" s="1">
        <v>7</v>
      </c>
      <c r="C19" s="3">
        <f t="shared" si="6"/>
        <v>6</v>
      </c>
      <c r="D19" s="2">
        <f t="shared" si="4"/>
        <v>42965</v>
      </c>
      <c r="E19" s="3">
        <f t="shared" si="7"/>
        <v>3</v>
      </c>
      <c r="F19" s="2">
        <f t="shared" si="0"/>
        <v>42976</v>
      </c>
    </row>
    <row r="20" spans="1:6">
      <c r="A20" s="1" t="s">
        <v>29</v>
      </c>
      <c r="B20" s="1">
        <v>2</v>
      </c>
      <c r="C20" s="3">
        <f t="shared" si="6"/>
        <v>3</v>
      </c>
      <c r="D20" s="2">
        <f t="shared" si="4"/>
        <v>42976</v>
      </c>
      <c r="E20" s="3">
        <f t="shared" si="7"/>
        <v>5</v>
      </c>
      <c r="F20" s="2">
        <f t="shared" si="0"/>
        <v>42978</v>
      </c>
    </row>
    <row r="21" spans="1:6">
      <c r="A21" s="1" t="s">
        <v>153</v>
      </c>
      <c r="B21" s="1">
        <v>2</v>
      </c>
      <c r="C21" s="3">
        <f t="shared" si="6"/>
        <v>5</v>
      </c>
      <c r="D21" s="2">
        <f t="shared" si="4"/>
        <v>42978</v>
      </c>
      <c r="E21" s="3">
        <f t="shared" si="7"/>
        <v>2</v>
      </c>
      <c r="F21" s="2">
        <f t="shared" si="0"/>
        <v>42982</v>
      </c>
    </row>
    <row r="22" spans="1:6">
      <c r="A22" s="1" t="s">
        <v>154</v>
      </c>
      <c r="B22" s="1">
        <v>2</v>
      </c>
      <c r="C22" s="3">
        <f t="shared" si="6"/>
        <v>2</v>
      </c>
      <c r="D22" s="2">
        <f t="shared" si="4"/>
        <v>42982</v>
      </c>
      <c r="E22" s="3">
        <f t="shared" si="7"/>
        <v>4</v>
      </c>
      <c r="F22" s="2">
        <f t="shared" si="0"/>
        <v>42984</v>
      </c>
    </row>
    <row r="23" spans="1:6">
      <c r="A23" s="1" t="s">
        <v>137</v>
      </c>
      <c r="B23" s="1">
        <v>1</v>
      </c>
      <c r="C23" s="3">
        <f t="shared" si="6"/>
        <v>4</v>
      </c>
      <c r="D23" s="2">
        <f t="shared" si="4"/>
        <v>42984</v>
      </c>
      <c r="E23" s="3">
        <f t="shared" si="7"/>
        <v>5</v>
      </c>
      <c r="F23" s="2">
        <f t="shared" si="0"/>
        <v>42985</v>
      </c>
    </row>
    <row r="24" spans="1:6">
      <c r="A24" s="1" t="s">
        <v>138</v>
      </c>
      <c r="B24" s="1">
        <v>1</v>
      </c>
      <c r="C24" s="3">
        <f t="shared" si="6"/>
        <v>5</v>
      </c>
      <c r="D24" s="2">
        <f t="shared" si="4"/>
        <v>42985</v>
      </c>
      <c r="E24" s="3">
        <f t="shared" si="7"/>
        <v>6</v>
      </c>
      <c r="F24" s="2">
        <f t="shared" si="0"/>
        <v>42986</v>
      </c>
    </row>
    <row r="25" spans="1:6">
      <c r="B25" s="1"/>
      <c r="C25" s="3"/>
      <c r="E25" s="3"/>
    </row>
    <row r="26" spans="1:6">
      <c r="A26" s="20"/>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24" calculatedColumn="1"/>
  </ignoredError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4" zoomScale="88" zoomScaleNormal="88" workbookViewId="0">
      <selection activeCell="A21" sqref="A21"/>
    </sheetView>
  </sheetViews>
  <sheetFormatPr defaultColWidth="8.81640625" defaultRowHeight="14.5"/>
  <cols>
    <col min="1" max="1" width="40.453125" style="1" customWidth="1"/>
    <col min="2" max="2" width="10.54296875" style="2" customWidth="1"/>
    <col min="3" max="3" width="8.1796875" style="1" customWidth="1"/>
    <col min="4" max="4" width="10.26953125" style="2" customWidth="1"/>
    <col min="5" max="5" width="9.453125" style="2" customWidth="1"/>
    <col min="6" max="6" width="9.8164062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32</v>
      </c>
      <c r="B2" s="36" t="s">
        <v>80</v>
      </c>
      <c r="C2" s="31"/>
      <c r="D2" s="31"/>
      <c r="E2" s="32"/>
      <c r="F2" s="32"/>
      <c r="H2" s="34"/>
    </row>
    <row r="3" spans="1:11" s="29" customFormat="1" ht="68.2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 t="shared" ref="F5:F23" si="0">WORKDAY(D5,B5,$J$5)</f>
        <v>42922</v>
      </c>
    </row>
    <row r="6" spans="1:11">
      <c r="A6" s="1" t="s">
        <v>135</v>
      </c>
      <c r="B6" s="1">
        <v>5</v>
      </c>
      <c r="C6" s="3">
        <f t="shared" ref="C6:C23" si="1">WEEKDAY(D6)</f>
        <v>5</v>
      </c>
      <c r="D6" s="2">
        <f>WORKDAY(D5,B5,$J$5)</f>
        <v>42922</v>
      </c>
      <c r="E6" s="3">
        <f t="shared" ref="E6:E23" si="2">WEEKDAY(F6)</f>
        <v>5</v>
      </c>
      <c r="F6" s="2">
        <f t="shared" si="0"/>
        <v>42929</v>
      </c>
    </row>
    <row r="7" spans="1:11">
      <c r="A7" s="1" t="s">
        <v>0</v>
      </c>
      <c r="B7" s="1">
        <v>1</v>
      </c>
      <c r="C7" s="3">
        <f t="shared" si="1"/>
        <v>5</v>
      </c>
      <c r="D7" s="2">
        <f>WORKDAY(D6,B6,$J$5)</f>
        <v>42929</v>
      </c>
      <c r="E7" s="3">
        <f t="shared" si="2"/>
        <v>6</v>
      </c>
      <c r="F7" s="2">
        <f t="shared" si="0"/>
        <v>42930</v>
      </c>
    </row>
    <row r="8" spans="1:11">
      <c r="A8" s="1" t="s">
        <v>18</v>
      </c>
      <c r="B8" s="1">
        <v>2</v>
      </c>
      <c r="C8" s="3">
        <f t="shared" si="1"/>
        <v>6</v>
      </c>
      <c r="D8" s="2">
        <f t="shared" ref="D8:D23" si="3">WORKDAY(D7,B7,$J$5)</f>
        <v>42930</v>
      </c>
      <c r="E8" s="3">
        <f t="shared" si="2"/>
        <v>3</v>
      </c>
      <c r="F8" s="2">
        <f t="shared" si="0"/>
        <v>42934</v>
      </c>
    </row>
    <row r="9" spans="1:11">
      <c r="A9" s="1" t="s">
        <v>1</v>
      </c>
      <c r="B9" s="1">
        <v>3</v>
      </c>
      <c r="C9" s="3">
        <f t="shared" si="1"/>
        <v>3</v>
      </c>
      <c r="D9" s="2">
        <f t="shared" si="3"/>
        <v>42934</v>
      </c>
      <c r="E9" s="3">
        <f t="shared" si="2"/>
        <v>6</v>
      </c>
      <c r="F9" s="2">
        <f t="shared" si="0"/>
        <v>42937</v>
      </c>
    </row>
    <row r="10" spans="1:11">
      <c r="A10" s="1" t="s">
        <v>19</v>
      </c>
      <c r="B10" s="1">
        <v>2</v>
      </c>
      <c r="C10" s="3">
        <f t="shared" si="1"/>
        <v>6</v>
      </c>
      <c r="D10" s="2">
        <f t="shared" si="3"/>
        <v>42937</v>
      </c>
      <c r="E10" s="3">
        <f t="shared" si="2"/>
        <v>3</v>
      </c>
      <c r="F10" s="2">
        <f t="shared" si="0"/>
        <v>42941</v>
      </c>
    </row>
    <row r="11" spans="1:11">
      <c r="A11" s="1" t="s">
        <v>139</v>
      </c>
      <c r="B11" s="1">
        <v>2</v>
      </c>
      <c r="C11" s="3">
        <f t="shared" si="1"/>
        <v>3</v>
      </c>
      <c r="D11" s="2">
        <f t="shared" si="3"/>
        <v>42941</v>
      </c>
      <c r="E11" s="3">
        <f t="shared" si="2"/>
        <v>5</v>
      </c>
      <c r="F11" s="2">
        <f t="shared" si="0"/>
        <v>42943</v>
      </c>
    </row>
    <row r="12" spans="1:11">
      <c r="A12" s="1" t="s">
        <v>140</v>
      </c>
      <c r="B12" s="1">
        <v>2</v>
      </c>
      <c r="C12" s="3">
        <f t="shared" si="1"/>
        <v>5</v>
      </c>
      <c r="D12" s="2">
        <f t="shared" si="3"/>
        <v>42943</v>
      </c>
      <c r="E12" s="3">
        <f t="shared" si="2"/>
        <v>2</v>
      </c>
      <c r="F12" s="2">
        <f t="shared" si="0"/>
        <v>42947</v>
      </c>
    </row>
    <row r="13" spans="1:11">
      <c r="A13" s="1" t="s">
        <v>141</v>
      </c>
      <c r="B13" s="1">
        <v>3</v>
      </c>
      <c r="C13" s="3">
        <f t="shared" si="1"/>
        <v>2</v>
      </c>
      <c r="D13" s="2">
        <f t="shared" si="3"/>
        <v>42947</v>
      </c>
      <c r="E13" s="3">
        <f t="shared" si="2"/>
        <v>5</v>
      </c>
      <c r="F13" s="2">
        <f t="shared" si="0"/>
        <v>42950</v>
      </c>
    </row>
    <row r="14" spans="1:11">
      <c r="A14" s="1" t="s">
        <v>142</v>
      </c>
      <c r="B14" s="1">
        <v>2</v>
      </c>
      <c r="C14" s="3">
        <f t="shared" si="1"/>
        <v>5</v>
      </c>
      <c r="D14" s="2">
        <f t="shared" si="3"/>
        <v>42950</v>
      </c>
      <c r="E14" s="3">
        <f t="shared" si="2"/>
        <v>2</v>
      </c>
      <c r="F14" s="2">
        <f t="shared" si="0"/>
        <v>42954</v>
      </c>
    </row>
    <row r="15" spans="1:11">
      <c r="A15" s="1" t="s">
        <v>143</v>
      </c>
      <c r="B15" s="1">
        <v>2</v>
      </c>
      <c r="C15" s="3">
        <f t="shared" si="1"/>
        <v>2</v>
      </c>
      <c r="D15" s="2">
        <f t="shared" si="3"/>
        <v>42954</v>
      </c>
      <c r="E15" s="3">
        <f t="shared" si="2"/>
        <v>4</v>
      </c>
      <c r="F15" s="2">
        <f t="shared" si="0"/>
        <v>42956</v>
      </c>
    </row>
    <row r="16" spans="1:11">
      <c r="A16" s="1" t="s">
        <v>144</v>
      </c>
      <c r="B16" s="1">
        <v>2</v>
      </c>
      <c r="C16" s="3">
        <f t="shared" si="1"/>
        <v>4</v>
      </c>
      <c r="D16" s="2">
        <f t="shared" si="3"/>
        <v>42956</v>
      </c>
      <c r="E16" s="3">
        <f t="shared" si="2"/>
        <v>6</v>
      </c>
      <c r="F16" s="2">
        <f t="shared" si="0"/>
        <v>42958</v>
      </c>
      <c r="K16" s="11"/>
    </row>
    <row r="17" spans="1:6">
      <c r="A17" s="1" t="s">
        <v>152</v>
      </c>
      <c r="B17" s="1">
        <v>5</v>
      </c>
      <c r="C17" s="3">
        <f t="shared" si="1"/>
        <v>6</v>
      </c>
      <c r="D17" s="2">
        <f t="shared" si="3"/>
        <v>42958</v>
      </c>
      <c r="E17" s="3">
        <f t="shared" si="2"/>
        <v>6</v>
      </c>
      <c r="F17" s="2">
        <f t="shared" si="0"/>
        <v>42965</v>
      </c>
    </row>
    <row r="18" spans="1:6">
      <c r="A18" s="1" t="s">
        <v>29</v>
      </c>
      <c r="B18" s="1">
        <v>3</v>
      </c>
      <c r="C18" s="3">
        <f t="shared" si="1"/>
        <v>6</v>
      </c>
      <c r="D18" s="2">
        <f t="shared" si="3"/>
        <v>42965</v>
      </c>
      <c r="E18" s="3">
        <f t="shared" si="2"/>
        <v>4</v>
      </c>
      <c r="F18" s="2">
        <f t="shared" si="0"/>
        <v>42970</v>
      </c>
    </row>
    <row r="19" spans="1:6">
      <c r="A19" s="1" t="s">
        <v>153</v>
      </c>
      <c r="B19" s="1">
        <v>2</v>
      </c>
      <c r="C19" s="3">
        <f t="shared" si="1"/>
        <v>4</v>
      </c>
      <c r="D19" s="2">
        <f t="shared" si="3"/>
        <v>42970</v>
      </c>
      <c r="E19" s="3">
        <f t="shared" si="2"/>
        <v>6</v>
      </c>
      <c r="F19" s="2">
        <f t="shared" si="0"/>
        <v>42972</v>
      </c>
    </row>
    <row r="20" spans="1:6">
      <c r="A20" s="1" t="s">
        <v>154</v>
      </c>
      <c r="B20" s="1">
        <v>2</v>
      </c>
      <c r="C20" s="3">
        <f t="shared" si="1"/>
        <v>6</v>
      </c>
      <c r="D20" s="2">
        <f t="shared" si="3"/>
        <v>42972</v>
      </c>
      <c r="E20" s="3">
        <f t="shared" si="2"/>
        <v>3</v>
      </c>
      <c r="F20" s="2">
        <f t="shared" si="0"/>
        <v>42976</v>
      </c>
    </row>
    <row r="21" spans="1:6">
      <c r="A21" s="1" t="s">
        <v>145</v>
      </c>
      <c r="B21" s="1">
        <v>2</v>
      </c>
      <c r="C21" s="3">
        <f t="shared" si="1"/>
        <v>3</v>
      </c>
      <c r="D21" s="2">
        <f t="shared" si="3"/>
        <v>42976</v>
      </c>
      <c r="E21" s="3">
        <f t="shared" si="2"/>
        <v>5</v>
      </c>
      <c r="F21" s="2">
        <f t="shared" si="0"/>
        <v>42978</v>
      </c>
    </row>
    <row r="22" spans="1:6">
      <c r="A22" s="1" t="s">
        <v>30</v>
      </c>
      <c r="B22" s="1">
        <v>1</v>
      </c>
      <c r="C22" s="3">
        <f t="shared" si="1"/>
        <v>5</v>
      </c>
      <c r="D22" s="2">
        <f t="shared" si="3"/>
        <v>42978</v>
      </c>
      <c r="E22" s="3">
        <f t="shared" si="2"/>
        <v>6</v>
      </c>
      <c r="F22" s="2">
        <f t="shared" si="0"/>
        <v>42979</v>
      </c>
    </row>
    <row r="23" spans="1:6">
      <c r="A23" s="1" t="s">
        <v>33</v>
      </c>
      <c r="B23" s="1">
        <v>1</v>
      </c>
      <c r="C23" s="3">
        <f t="shared" si="1"/>
        <v>6</v>
      </c>
      <c r="D23" s="2">
        <f t="shared" si="3"/>
        <v>42979</v>
      </c>
      <c r="E23" s="3">
        <f t="shared" si="2"/>
        <v>2</v>
      </c>
      <c r="F23" s="2">
        <f t="shared" si="0"/>
        <v>42982</v>
      </c>
    </row>
    <row r="24" spans="1:6">
      <c r="B24" s="1"/>
      <c r="C24" s="3"/>
      <c r="E24" s="3"/>
    </row>
    <row r="25" spans="1:6">
      <c r="B25" s="1"/>
      <c r="C25" s="3"/>
      <c r="E25" s="3"/>
    </row>
    <row r="26" spans="1:6">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sheetData>
  <mergeCells count="2">
    <mergeCell ref="C3:D3"/>
    <mergeCell ref="E3:F3"/>
  </mergeCells>
  <pageMargins left="0.7" right="0.7" top="0.75" bottom="0.75" header="0.3" footer="0.3"/>
  <pageSetup orientation="portrait" horizontalDpi="0" verticalDpi="0" r:id="rId1"/>
  <ignoredErrors>
    <ignoredError sqref="D5:D23" calculatedColumn="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4" zoomScale="82" zoomScaleNormal="82" workbookViewId="0">
      <selection activeCell="A27" sqref="A27"/>
    </sheetView>
  </sheetViews>
  <sheetFormatPr defaultColWidth="8.81640625" defaultRowHeight="14.5"/>
  <cols>
    <col min="1" max="1" width="40.453125" style="1" customWidth="1"/>
    <col min="2" max="2" width="11.54296875" style="2" customWidth="1"/>
    <col min="3" max="3" width="7.26953125" style="1" customWidth="1"/>
    <col min="4" max="4" width="12.1796875" style="2" customWidth="1"/>
    <col min="5" max="5" width="8.26953125" style="2" customWidth="1"/>
    <col min="6" max="6" width="13.2695312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34</v>
      </c>
      <c r="B2" s="36" t="s">
        <v>80</v>
      </c>
      <c r="C2" s="31"/>
      <c r="D2" s="31"/>
      <c r="E2" s="32"/>
      <c r="F2" s="32"/>
      <c r="H2" s="34"/>
    </row>
    <row r="3" spans="1:11" s="29" customFormat="1" ht="68.2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133</v>
      </c>
      <c r="B6" s="1">
        <v>3</v>
      </c>
      <c r="C6" s="3">
        <f t="shared" ref="C6:C23" si="0">WEEKDAY(D6)</f>
        <v>5</v>
      </c>
      <c r="D6" s="2">
        <f>WORKDAY(D5,B5,$J$5)</f>
        <v>42922</v>
      </c>
      <c r="E6" s="3">
        <f t="shared" ref="E6:E23" si="1">WEEKDAY(F6)</f>
        <v>3</v>
      </c>
      <c r="F6" s="2">
        <f>WORKDAY(D6,B6,Holidays!$A$2:$A$11)</f>
        <v>42927</v>
      </c>
    </row>
    <row r="7" spans="1:11">
      <c r="A7" s="1" t="s">
        <v>134</v>
      </c>
      <c r="B7" s="1">
        <v>2</v>
      </c>
      <c r="C7" s="3">
        <f t="shared" si="0"/>
        <v>3</v>
      </c>
      <c r="D7" s="2">
        <f>WORKDAY(D6,B6,$J$5)</f>
        <v>42927</v>
      </c>
      <c r="E7" s="3">
        <f t="shared" si="1"/>
        <v>5</v>
      </c>
      <c r="F7" s="2">
        <f>WORKDAY(D7,B7,Holidays!$A$2:$A$11)</f>
        <v>42929</v>
      </c>
    </row>
    <row r="8" spans="1:11">
      <c r="A8" s="1" t="s">
        <v>28</v>
      </c>
      <c r="B8" s="1">
        <v>5</v>
      </c>
      <c r="C8" s="3">
        <f t="shared" si="0"/>
        <v>5</v>
      </c>
      <c r="D8" s="2">
        <f t="shared" ref="D8:D23" si="2">WORKDAY(D7,B7,$J$5)</f>
        <v>42929</v>
      </c>
      <c r="E8" s="3">
        <f t="shared" si="1"/>
        <v>5</v>
      </c>
      <c r="F8" s="2">
        <f>WORKDAY(D8,B8,Holidays!$A$2:$A$11)</f>
        <v>42936</v>
      </c>
    </row>
    <row r="9" spans="1:11">
      <c r="A9" s="1" t="s">
        <v>0</v>
      </c>
      <c r="B9" s="1">
        <v>1</v>
      </c>
      <c r="C9" s="3">
        <f t="shared" si="0"/>
        <v>5</v>
      </c>
      <c r="D9" s="2">
        <f t="shared" si="2"/>
        <v>42936</v>
      </c>
      <c r="E9" s="3">
        <f t="shared" si="1"/>
        <v>6</v>
      </c>
      <c r="F9" s="2">
        <f>WORKDAY(D9,B9,Holidays!$A$2:$A$11)</f>
        <v>42937</v>
      </c>
    </row>
    <row r="10" spans="1:11">
      <c r="A10" s="1" t="s">
        <v>18</v>
      </c>
      <c r="B10" s="1">
        <v>2</v>
      </c>
      <c r="C10" s="3">
        <f t="shared" si="0"/>
        <v>6</v>
      </c>
      <c r="D10" s="2">
        <f t="shared" si="2"/>
        <v>42937</v>
      </c>
      <c r="E10" s="3">
        <f t="shared" si="1"/>
        <v>3</v>
      </c>
      <c r="F10" s="2">
        <f>WORKDAY(D10,B10,Holidays!$A$2:$A$11)</f>
        <v>42941</v>
      </c>
    </row>
    <row r="11" spans="1:11">
      <c r="A11" s="1" t="s">
        <v>1</v>
      </c>
      <c r="B11" s="1">
        <v>3</v>
      </c>
      <c r="C11" s="3">
        <f t="shared" si="0"/>
        <v>3</v>
      </c>
      <c r="D11" s="2">
        <f t="shared" si="2"/>
        <v>42941</v>
      </c>
      <c r="E11" s="3">
        <f t="shared" si="1"/>
        <v>6</v>
      </c>
      <c r="F11" s="2">
        <f>WORKDAY(D11,B11,Holidays!$A$2:$A$11)</f>
        <v>42944</v>
      </c>
    </row>
    <row r="12" spans="1:11">
      <c r="A12" s="1" t="s">
        <v>19</v>
      </c>
      <c r="B12" s="1">
        <v>2</v>
      </c>
      <c r="C12" s="3">
        <f t="shared" si="0"/>
        <v>6</v>
      </c>
      <c r="D12" s="2">
        <f t="shared" si="2"/>
        <v>42944</v>
      </c>
      <c r="E12" s="3">
        <f t="shared" si="1"/>
        <v>3</v>
      </c>
      <c r="F12" s="2">
        <f>WORKDAY(D12,B12,Holidays!$A$2:$A$11)</f>
        <v>42948</v>
      </c>
    </row>
    <row r="13" spans="1:11">
      <c r="A13" s="1" t="s">
        <v>146</v>
      </c>
      <c r="B13" s="1">
        <v>2</v>
      </c>
      <c r="C13" s="3">
        <f t="shared" si="0"/>
        <v>3</v>
      </c>
      <c r="D13" s="2">
        <f t="shared" si="2"/>
        <v>42948</v>
      </c>
      <c r="E13" s="3">
        <f t="shared" si="1"/>
        <v>5</v>
      </c>
      <c r="F13" s="2">
        <f>WORKDAY(D13,B13,Holidays!$A$2:$A$11)</f>
        <v>42950</v>
      </c>
    </row>
    <row r="14" spans="1:11">
      <c r="A14" s="1" t="s">
        <v>147</v>
      </c>
      <c r="B14" s="1">
        <v>2</v>
      </c>
      <c r="C14" s="3">
        <f t="shared" si="0"/>
        <v>5</v>
      </c>
      <c r="D14" s="2">
        <f t="shared" si="2"/>
        <v>42950</v>
      </c>
      <c r="E14" s="3">
        <f t="shared" si="1"/>
        <v>2</v>
      </c>
      <c r="F14" s="2">
        <f>WORKDAY(D14,B14,Holidays!$A$2:$A$11)</f>
        <v>42954</v>
      </c>
    </row>
    <row r="15" spans="1:11">
      <c r="A15" s="1" t="s">
        <v>148</v>
      </c>
      <c r="B15" s="1">
        <v>3</v>
      </c>
      <c r="C15" s="3">
        <f t="shared" si="0"/>
        <v>2</v>
      </c>
      <c r="D15" s="2">
        <f t="shared" si="2"/>
        <v>42954</v>
      </c>
      <c r="E15" s="3">
        <f t="shared" si="1"/>
        <v>5</v>
      </c>
      <c r="F15" s="2">
        <f>WORKDAY(D15,B15,Holidays!$A$2:$A$11)</f>
        <v>42957</v>
      </c>
    </row>
    <row r="16" spans="1:11">
      <c r="A16" s="1" t="s">
        <v>149</v>
      </c>
      <c r="B16" s="1">
        <v>2</v>
      </c>
      <c r="C16" s="3">
        <f t="shared" si="0"/>
        <v>5</v>
      </c>
      <c r="D16" s="2">
        <f t="shared" si="2"/>
        <v>42957</v>
      </c>
      <c r="E16" s="3">
        <f t="shared" si="1"/>
        <v>2</v>
      </c>
      <c r="F16" s="2">
        <f>WORKDAY(D16,B16,Holidays!$A$2:$A$11)</f>
        <v>42961</v>
      </c>
      <c r="K16" s="11"/>
    </row>
    <row r="17" spans="1:6">
      <c r="A17" s="1" t="s">
        <v>150</v>
      </c>
      <c r="B17" s="1">
        <v>2</v>
      </c>
      <c r="C17" s="3">
        <f t="shared" si="0"/>
        <v>2</v>
      </c>
      <c r="D17" s="2">
        <f t="shared" si="2"/>
        <v>42961</v>
      </c>
      <c r="E17" s="3">
        <f t="shared" si="1"/>
        <v>4</v>
      </c>
      <c r="F17" s="2">
        <f>WORKDAY(D17,B17,Holidays!$A$2:$A$11)</f>
        <v>42963</v>
      </c>
    </row>
    <row r="18" spans="1:6">
      <c r="A18" s="1" t="s">
        <v>151</v>
      </c>
      <c r="B18" s="1">
        <v>2</v>
      </c>
      <c r="C18" s="3">
        <f t="shared" si="0"/>
        <v>4</v>
      </c>
      <c r="D18" s="2">
        <f t="shared" si="2"/>
        <v>42963</v>
      </c>
      <c r="E18" s="3">
        <f t="shared" si="1"/>
        <v>6</v>
      </c>
      <c r="F18" s="2">
        <f>WORKDAY(D18,B18,Holidays!$A$2:$A$11)</f>
        <v>42965</v>
      </c>
    </row>
    <row r="19" spans="1:6">
      <c r="A19" s="1" t="s">
        <v>152</v>
      </c>
      <c r="B19" s="1">
        <v>7</v>
      </c>
      <c r="C19" s="3">
        <f t="shared" si="0"/>
        <v>6</v>
      </c>
      <c r="D19" s="2">
        <f t="shared" si="2"/>
        <v>42965</v>
      </c>
      <c r="E19" s="3">
        <f t="shared" si="1"/>
        <v>3</v>
      </c>
      <c r="F19" s="2">
        <f>WORKDAY(D19,B19,Holidays!$A$2:$A$11)</f>
        <v>42976</v>
      </c>
    </row>
    <row r="20" spans="1:6">
      <c r="A20" s="1" t="s">
        <v>29</v>
      </c>
      <c r="B20" s="1">
        <v>2</v>
      </c>
      <c r="C20" s="3">
        <f t="shared" si="0"/>
        <v>3</v>
      </c>
      <c r="D20" s="2">
        <f t="shared" si="2"/>
        <v>42976</v>
      </c>
      <c r="E20" s="3">
        <f t="shared" si="1"/>
        <v>5</v>
      </c>
      <c r="F20" s="2">
        <f>WORKDAY(D20,B20,Holidays!$A$2:$A$11)</f>
        <v>42978</v>
      </c>
    </row>
    <row r="21" spans="1:6">
      <c r="A21" s="1" t="s">
        <v>153</v>
      </c>
      <c r="B21" s="1">
        <v>2</v>
      </c>
      <c r="C21" s="3">
        <f t="shared" si="0"/>
        <v>5</v>
      </c>
      <c r="D21" s="2">
        <f t="shared" si="2"/>
        <v>42978</v>
      </c>
      <c r="E21" s="3">
        <f t="shared" si="1"/>
        <v>3</v>
      </c>
      <c r="F21" s="2">
        <f>WORKDAY(D21,B21,Holidays!$A$2:$A$11)</f>
        <v>42983</v>
      </c>
    </row>
    <row r="22" spans="1:6">
      <c r="A22" s="1" t="s">
        <v>154</v>
      </c>
      <c r="B22" s="1">
        <v>2</v>
      </c>
      <c r="C22" s="3">
        <f t="shared" si="0"/>
        <v>2</v>
      </c>
      <c r="D22" s="2">
        <f t="shared" si="2"/>
        <v>42982</v>
      </c>
      <c r="E22" s="3">
        <f t="shared" si="1"/>
        <v>4</v>
      </c>
      <c r="F22" s="2">
        <f>WORKDAY(D22,B22,Holidays!$A$2:$A$11)</f>
        <v>42984</v>
      </c>
    </row>
    <row r="23" spans="1:6">
      <c r="A23" s="1" t="s">
        <v>137</v>
      </c>
      <c r="B23" s="1">
        <v>1</v>
      </c>
      <c r="C23" s="3">
        <f t="shared" si="0"/>
        <v>4</v>
      </c>
      <c r="D23" s="2">
        <f t="shared" si="2"/>
        <v>42984</v>
      </c>
      <c r="E23" s="3">
        <f t="shared" si="1"/>
        <v>5</v>
      </c>
      <c r="F23" s="2">
        <f>WORKDAY(D23,B23,Holidays!$A$2:$A$11)</f>
        <v>42985</v>
      </c>
    </row>
    <row r="24" spans="1:6">
      <c r="A24" s="1" t="s">
        <v>20</v>
      </c>
      <c r="B24" s="1">
        <v>1</v>
      </c>
      <c r="C24" s="3">
        <f t="shared" ref="C24:C25" si="3">WEEKDAY(D24)</f>
        <v>5</v>
      </c>
      <c r="D24" s="2">
        <f t="shared" ref="D24:D25" si="4">F23</f>
        <v>42985</v>
      </c>
      <c r="E24" s="3">
        <f t="shared" ref="E24:E25" si="5">WEEKDAY(F24)</f>
        <v>6</v>
      </c>
      <c r="F24" s="2">
        <f>WORKDAY(D24,B24,Holidays!$A$2:$A$11)</f>
        <v>42986</v>
      </c>
    </row>
    <row r="25" spans="1:6">
      <c r="A25" s="1" t="s">
        <v>30</v>
      </c>
      <c r="B25" s="1">
        <v>1</v>
      </c>
      <c r="C25" s="3">
        <f t="shared" si="3"/>
        <v>6</v>
      </c>
      <c r="D25" s="2">
        <f t="shared" si="4"/>
        <v>42986</v>
      </c>
      <c r="E25" s="3">
        <f t="shared" si="5"/>
        <v>2</v>
      </c>
      <c r="F25" s="2">
        <f>WORKDAY(D25,B25,Holidays!$A$2:$A$11)</f>
        <v>42989</v>
      </c>
    </row>
    <row r="26" spans="1:6">
      <c r="A26" s="1" t="s">
        <v>33</v>
      </c>
      <c r="B26" s="1">
        <v>1</v>
      </c>
      <c r="C26" s="3">
        <f>WEEKDAY(D26)</f>
        <v>2</v>
      </c>
      <c r="D26" s="2">
        <f>F25</f>
        <v>42989</v>
      </c>
      <c r="E26" s="3">
        <f>WEEKDAY(F26)</f>
        <v>3</v>
      </c>
      <c r="F26" s="2">
        <f>WORKDAY(D26,B26,Holidays!$A$2:$A$11)</f>
        <v>42990</v>
      </c>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23 F5" calculatedColumn="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86" zoomScaleNormal="86" workbookViewId="0">
      <selection activeCell="A18" sqref="A18"/>
    </sheetView>
  </sheetViews>
  <sheetFormatPr defaultColWidth="8.81640625" defaultRowHeight="14.5"/>
  <cols>
    <col min="1" max="1" width="40.453125" style="1" customWidth="1"/>
    <col min="2" max="2" width="13.81640625" style="2" customWidth="1"/>
    <col min="3" max="3" width="8.26953125" style="1" customWidth="1"/>
    <col min="4" max="4" width="12.1796875" style="2" customWidth="1"/>
    <col min="5" max="5" width="10.1796875"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53</v>
      </c>
      <c r="B2" s="36" t="s">
        <v>80</v>
      </c>
      <c r="C2" s="31"/>
      <c r="D2" s="31"/>
      <c r="E2" s="32"/>
      <c r="F2" s="32"/>
      <c r="H2" s="34"/>
    </row>
    <row r="3" spans="1:11" s="29" customFormat="1" ht="58.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36</v>
      </c>
      <c r="B6" s="1">
        <v>6</v>
      </c>
      <c r="C6" s="3">
        <f t="shared" ref="C6:C20" si="0">WEEKDAY(D6)</f>
        <v>5</v>
      </c>
      <c r="D6" s="2">
        <f>WORKDAY(D5,B5,$J$5)</f>
        <v>42922</v>
      </c>
      <c r="E6" s="3">
        <f t="shared" ref="E6:E20" si="1">WEEKDAY(F6)</f>
        <v>6</v>
      </c>
      <c r="F6" s="2">
        <f>WORKDAY(D6,B6,Holidays!$A$2:$A$11)</f>
        <v>42930</v>
      </c>
    </row>
    <row r="7" spans="1:11">
      <c r="A7" s="1" t="s">
        <v>37</v>
      </c>
      <c r="B7" s="1">
        <v>10</v>
      </c>
      <c r="C7" s="3">
        <f t="shared" si="0"/>
        <v>6</v>
      </c>
      <c r="D7" s="2">
        <f t="shared" ref="D7:D20" si="2">WORKDAY(D6,B6,$J$5)</f>
        <v>42930</v>
      </c>
      <c r="E7" s="3">
        <f t="shared" si="1"/>
        <v>6</v>
      </c>
      <c r="F7" s="2">
        <f>WORKDAY(D7,B7,Holidays!$A$2:$A$11)</f>
        <v>42944</v>
      </c>
    </row>
    <row r="8" spans="1:11">
      <c r="A8" s="1" t="s">
        <v>38</v>
      </c>
      <c r="B8" s="1">
        <v>3</v>
      </c>
      <c r="C8" s="3">
        <f t="shared" si="0"/>
        <v>6</v>
      </c>
      <c r="D8" s="2">
        <f t="shared" si="2"/>
        <v>42944</v>
      </c>
      <c r="E8" s="3">
        <f t="shared" si="1"/>
        <v>4</v>
      </c>
      <c r="F8" s="2">
        <f>WORKDAY(D8,B8,Holidays!$A$2:$A$11)</f>
        <v>42949</v>
      </c>
    </row>
    <row r="9" spans="1:11">
      <c r="A9" s="1" t="s">
        <v>39</v>
      </c>
      <c r="B9" s="1">
        <v>2</v>
      </c>
      <c r="C9" s="3">
        <f t="shared" si="0"/>
        <v>4</v>
      </c>
      <c r="D9" s="2">
        <f t="shared" si="2"/>
        <v>42949</v>
      </c>
      <c r="E9" s="3">
        <f t="shared" si="1"/>
        <v>6</v>
      </c>
      <c r="F9" s="2">
        <f>WORKDAY(D9,B9,Holidays!$A$2:$A$11)</f>
        <v>42951</v>
      </c>
    </row>
    <row r="10" spans="1:11">
      <c r="A10" s="1" t="s">
        <v>50</v>
      </c>
      <c r="B10" s="1">
        <v>3</v>
      </c>
      <c r="C10" s="3">
        <f t="shared" si="0"/>
        <v>6</v>
      </c>
      <c r="D10" s="2">
        <f t="shared" si="2"/>
        <v>42951</v>
      </c>
      <c r="E10" s="3">
        <f t="shared" si="1"/>
        <v>4</v>
      </c>
      <c r="F10" s="2">
        <f>WORKDAY(D10,B10,Holidays!$A$2:$A$11)</f>
        <v>42956</v>
      </c>
    </row>
    <row r="11" spans="1:11">
      <c r="A11" s="1" t="s">
        <v>40</v>
      </c>
      <c r="B11" s="1">
        <v>1</v>
      </c>
      <c r="C11" s="3">
        <f t="shared" si="0"/>
        <v>4</v>
      </c>
      <c r="D11" s="2">
        <f t="shared" si="2"/>
        <v>42956</v>
      </c>
      <c r="E11" s="3">
        <f t="shared" si="1"/>
        <v>5</v>
      </c>
      <c r="F11" s="2">
        <f>WORKDAY(D11,B11,Holidays!$A$2:$A$11)</f>
        <v>42957</v>
      </c>
    </row>
    <row r="12" spans="1:11">
      <c r="A12" s="1" t="s">
        <v>41</v>
      </c>
      <c r="B12" s="1">
        <v>3</v>
      </c>
      <c r="C12" s="3">
        <f t="shared" si="0"/>
        <v>5</v>
      </c>
      <c r="D12" s="2">
        <f t="shared" si="2"/>
        <v>42957</v>
      </c>
      <c r="E12" s="3">
        <f t="shared" si="1"/>
        <v>3</v>
      </c>
      <c r="F12" s="2">
        <f>WORKDAY(D12,B12,Holidays!$A$2:$A$11)</f>
        <v>42962</v>
      </c>
    </row>
    <row r="13" spans="1:11">
      <c r="A13" s="1" t="s">
        <v>42</v>
      </c>
      <c r="B13" s="1">
        <v>3</v>
      </c>
      <c r="C13" s="3">
        <f t="shared" si="0"/>
        <v>3</v>
      </c>
      <c r="D13" s="2">
        <f t="shared" si="2"/>
        <v>42962</v>
      </c>
      <c r="E13" s="3">
        <f t="shared" si="1"/>
        <v>6</v>
      </c>
      <c r="F13" s="2">
        <f>WORKDAY(D13,B13,Holidays!$A$2:$A$11)</f>
        <v>42965</v>
      </c>
    </row>
    <row r="14" spans="1:11">
      <c r="A14" s="1" t="s">
        <v>43</v>
      </c>
      <c r="B14" s="1">
        <v>3</v>
      </c>
      <c r="C14" s="3">
        <f t="shared" si="0"/>
        <v>6</v>
      </c>
      <c r="D14" s="2">
        <f t="shared" si="2"/>
        <v>42965</v>
      </c>
      <c r="E14" s="3">
        <f t="shared" si="1"/>
        <v>4</v>
      </c>
      <c r="F14" s="2">
        <f>WORKDAY(D14,B14,Holidays!$A$2:$A$11)</f>
        <v>42970</v>
      </c>
    </row>
    <row r="15" spans="1:11">
      <c r="A15" s="1" t="s">
        <v>44</v>
      </c>
      <c r="B15" s="1">
        <v>1</v>
      </c>
      <c r="C15" s="3">
        <f t="shared" si="0"/>
        <v>4</v>
      </c>
      <c r="D15" s="2">
        <f t="shared" si="2"/>
        <v>42970</v>
      </c>
      <c r="E15" s="3">
        <f t="shared" si="1"/>
        <v>5</v>
      </c>
      <c r="F15" s="2">
        <f>WORKDAY(D15,B15,Holidays!$A$2:$A$11)</f>
        <v>42971</v>
      </c>
    </row>
    <row r="16" spans="1:11">
      <c r="A16" s="1" t="s">
        <v>45</v>
      </c>
      <c r="B16" s="1">
        <v>1</v>
      </c>
      <c r="C16" s="3">
        <f t="shared" si="0"/>
        <v>5</v>
      </c>
      <c r="D16" s="2">
        <f t="shared" si="2"/>
        <v>42971</v>
      </c>
      <c r="E16" s="3">
        <f t="shared" si="1"/>
        <v>6</v>
      </c>
      <c r="F16" s="2">
        <f>WORKDAY(D16,B16,Holidays!$A$2:$A$11)</f>
        <v>42972</v>
      </c>
      <c r="K16" s="11"/>
    </row>
    <row r="17" spans="1:11">
      <c r="A17" s="1" t="s">
        <v>46</v>
      </c>
      <c r="B17" s="1">
        <v>1</v>
      </c>
      <c r="C17" s="3">
        <f t="shared" si="0"/>
        <v>6</v>
      </c>
      <c r="D17" s="2">
        <f t="shared" si="2"/>
        <v>42972</v>
      </c>
      <c r="E17" s="3">
        <f t="shared" si="1"/>
        <v>2</v>
      </c>
      <c r="F17" s="2">
        <f>WORKDAY(D17,B17,Holidays!$A$2:$A$11)</f>
        <v>42975</v>
      </c>
    </row>
    <row r="18" spans="1:11">
      <c r="A18" s="1" t="s">
        <v>51</v>
      </c>
      <c r="B18" s="1">
        <v>4</v>
      </c>
      <c r="C18" s="3">
        <f t="shared" si="0"/>
        <v>2</v>
      </c>
      <c r="D18" s="2">
        <f t="shared" si="2"/>
        <v>42975</v>
      </c>
      <c r="E18" s="3">
        <f t="shared" si="1"/>
        <v>6</v>
      </c>
      <c r="F18" s="2">
        <f>WORKDAY(D18,B18,Holidays!$A$2:$A$11)</f>
        <v>42979</v>
      </c>
    </row>
    <row r="19" spans="1:11">
      <c r="A19" s="1" t="s">
        <v>47</v>
      </c>
      <c r="B19" s="1">
        <v>2</v>
      </c>
      <c r="C19" s="3">
        <f t="shared" si="0"/>
        <v>6</v>
      </c>
      <c r="D19" s="2">
        <f t="shared" si="2"/>
        <v>42979</v>
      </c>
      <c r="E19" s="3">
        <f t="shared" si="1"/>
        <v>4</v>
      </c>
      <c r="F19" s="2">
        <f>WORKDAY(D19,B19,Holidays!$A$2:$A$11)</f>
        <v>42984</v>
      </c>
    </row>
    <row r="20" spans="1:11">
      <c r="A20" s="1" t="s">
        <v>48</v>
      </c>
      <c r="B20" s="1">
        <v>2</v>
      </c>
      <c r="C20" s="3">
        <f t="shared" si="0"/>
        <v>3</v>
      </c>
      <c r="D20" s="2">
        <f t="shared" si="2"/>
        <v>42983</v>
      </c>
      <c r="E20" s="3">
        <f t="shared" si="1"/>
        <v>5</v>
      </c>
      <c r="F20" s="2">
        <f>WORKDAY(D20,B20,Holidays!$A$2:$A$11)</f>
        <v>42985</v>
      </c>
    </row>
    <row r="21" spans="1:11">
      <c r="B21" s="1"/>
      <c r="C21" s="3"/>
      <c r="E21" s="3"/>
    </row>
    <row r="22" spans="1:11">
      <c r="B22" s="1"/>
      <c r="C22" s="3"/>
      <c r="E22" s="3"/>
    </row>
    <row r="23" spans="1:11">
      <c r="B23" s="1"/>
      <c r="C23" s="3"/>
      <c r="E23" s="3"/>
    </row>
    <row r="24" spans="1:11">
      <c r="A24" s="16"/>
      <c r="B24" s="1"/>
      <c r="C24" s="3"/>
      <c r="E24" s="3"/>
    </row>
    <row r="25" spans="1:11">
      <c r="A25" s="16"/>
      <c r="B25" s="1"/>
      <c r="C25" s="3"/>
      <c r="E25" s="3"/>
    </row>
    <row r="26" spans="1:11">
      <c r="B26" s="1"/>
      <c r="C26" s="3"/>
      <c r="E26" s="3"/>
    </row>
    <row r="27" spans="1:11">
      <c r="B27" s="1"/>
      <c r="C27" s="3"/>
      <c r="E27" s="3"/>
    </row>
    <row r="28" spans="1:11">
      <c r="B28" s="1"/>
      <c r="C28" s="3"/>
      <c r="E28" s="3"/>
    </row>
    <row r="29" spans="1:11">
      <c r="B29" s="1"/>
      <c r="C29" s="3"/>
      <c r="E29" s="3"/>
    </row>
    <row r="30" spans="1:11">
      <c r="B30" s="1"/>
      <c r="C30" s="3"/>
      <c r="E30" s="3"/>
    </row>
    <row r="31" spans="1:11" s="2" customFormat="1">
      <c r="A31" s="1"/>
      <c r="B31" s="1"/>
      <c r="C31" s="3"/>
      <c r="E31" s="3"/>
      <c r="G31" s="1"/>
      <c r="H31" s="4"/>
      <c r="I31" s="1"/>
      <c r="J31" s="1"/>
      <c r="K31" s="1"/>
    </row>
    <row r="32" spans="1:11" s="2" customFormat="1">
      <c r="A32" s="1"/>
      <c r="B32" s="1"/>
      <c r="C32" s="3"/>
      <c r="E32" s="3"/>
      <c r="G32" s="1"/>
      <c r="H32" s="4"/>
      <c r="I32" s="1"/>
      <c r="J32" s="1"/>
      <c r="K32" s="1"/>
    </row>
    <row r="33" spans="1:11" s="2" customFormat="1">
      <c r="A33" s="1"/>
      <c r="B33" s="1"/>
      <c r="C33" s="3"/>
      <c r="E33" s="3"/>
      <c r="G33" s="1"/>
      <c r="H33" s="4"/>
      <c r="I33" s="1"/>
      <c r="J33" s="1"/>
      <c r="K33" s="1"/>
    </row>
    <row r="34" spans="1:11" s="2" customFormat="1">
      <c r="A34" s="1"/>
      <c r="B34" s="1"/>
      <c r="C34" s="3"/>
      <c r="E34" s="3"/>
      <c r="G34" s="1"/>
      <c r="H34" s="4"/>
      <c r="I34" s="1"/>
      <c r="J34" s="1"/>
      <c r="K34" s="1"/>
    </row>
    <row r="35" spans="1:11" s="2" customFormat="1">
      <c r="A35" s="1"/>
      <c r="B35" s="1"/>
      <c r="C35" s="3"/>
      <c r="E35" s="3"/>
      <c r="G35" s="1"/>
      <c r="H35" s="4"/>
      <c r="I35" s="1"/>
      <c r="J35" s="1"/>
      <c r="K35" s="1"/>
    </row>
    <row r="36" spans="1:11" s="2" customFormat="1">
      <c r="A36" s="1"/>
      <c r="B36" s="1"/>
      <c r="C36" s="3"/>
      <c r="E36" s="3"/>
      <c r="G36" s="1"/>
      <c r="H36" s="4"/>
      <c r="I36" s="1"/>
      <c r="J36" s="1"/>
      <c r="K36" s="1"/>
    </row>
    <row r="37" spans="1:11" s="2" customFormat="1">
      <c r="A37" s="1"/>
      <c r="B37" s="1"/>
      <c r="C37" s="3"/>
      <c r="E37" s="3"/>
      <c r="G37" s="1"/>
      <c r="H37" s="4"/>
      <c r="I37" s="1"/>
      <c r="J37" s="1"/>
      <c r="K37" s="1"/>
    </row>
    <row r="38" spans="1:11" s="2" customFormat="1">
      <c r="A38" s="1"/>
      <c r="B38" s="1"/>
      <c r="C38" s="3"/>
      <c r="E38" s="3"/>
      <c r="G38" s="1"/>
      <c r="H38" s="4"/>
      <c r="I38" s="1"/>
      <c r="J38" s="1"/>
      <c r="K38" s="1"/>
    </row>
    <row r="39" spans="1:11" s="2" customFormat="1">
      <c r="A39" s="1"/>
      <c r="B39" s="1"/>
      <c r="C39" s="3"/>
      <c r="E39" s="3"/>
      <c r="G39" s="1"/>
      <c r="H39" s="4"/>
      <c r="I39" s="1"/>
      <c r="J39" s="1"/>
      <c r="K39" s="1"/>
    </row>
    <row r="40" spans="1:11" s="2" customFormat="1">
      <c r="A40" s="1"/>
      <c r="B40" s="1"/>
      <c r="C40" s="3"/>
      <c r="E40" s="3"/>
      <c r="G40" s="1"/>
      <c r="H40" s="4"/>
      <c r="I40" s="1"/>
      <c r="J40" s="1"/>
      <c r="K40" s="1"/>
    </row>
    <row r="41" spans="1:11" s="2" customFormat="1">
      <c r="A41" s="1"/>
      <c r="B41" s="1"/>
      <c r="C41" s="3"/>
      <c r="E41" s="3"/>
      <c r="G41" s="1"/>
      <c r="H41" s="4"/>
      <c r="I41" s="1"/>
      <c r="J41" s="1"/>
      <c r="K41" s="1"/>
    </row>
  </sheetData>
  <mergeCells count="2">
    <mergeCell ref="C3:D3"/>
    <mergeCell ref="E3:F3"/>
  </mergeCells>
  <pageMargins left="0.7" right="0.7" top="0.75" bottom="0.75" header="0.3" footer="0.3"/>
  <pageSetup orientation="portrait" horizontalDpi="0" verticalDpi="0" r:id="rId1"/>
  <ignoredErrors>
    <ignoredError sqref="D5:D20 F5" calculatedColumn="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3" workbookViewId="0">
      <selection activeCell="A19" sqref="A19"/>
    </sheetView>
  </sheetViews>
  <sheetFormatPr defaultColWidth="8.81640625" defaultRowHeight="14.5"/>
  <cols>
    <col min="1" max="1" width="42.453125" style="1" bestFit="1" customWidth="1"/>
    <col min="2" max="2" width="13.1796875" style="2" customWidth="1"/>
    <col min="3" max="3" width="8.7265625" style="1" customWidth="1"/>
    <col min="4" max="4" width="12.1796875" style="2" customWidth="1"/>
    <col min="5" max="5" width="10.1796875" style="2" customWidth="1"/>
    <col min="6" max="6" width="13.81640625" style="2" customWidth="1"/>
    <col min="7" max="7" width="8.453125" style="1" customWidth="1"/>
    <col min="8" max="8" width="9.7265625" style="4" customWidth="1"/>
    <col min="9" max="16384" width="8.81640625" style="1"/>
  </cols>
  <sheetData>
    <row r="1" spans="1:11" s="8" customFormat="1" ht="46.5" customHeight="1">
      <c r="A1" s="6"/>
      <c r="B1" s="10" t="s">
        <v>129</v>
      </c>
      <c r="D1" s="7"/>
      <c r="E1" s="7"/>
      <c r="F1" s="7"/>
      <c r="H1" s="9"/>
    </row>
    <row r="2" spans="1:11" s="33" customFormat="1" ht="30" customHeight="1">
      <c r="A2" s="35" t="s">
        <v>52</v>
      </c>
      <c r="B2" s="36" t="s">
        <v>80</v>
      </c>
      <c r="C2" s="31"/>
      <c r="D2" s="31"/>
      <c r="E2" s="32"/>
      <c r="F2" s="32"/>
      <c r="H2" s="34"/>
    </row>
    <row r="3" spans="1:11" s="29" customFormat="1" ht="58.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36</v>
      </c>
      <c r="B6" s="1">
        <v>6</v>
      </c>
      <c r="C6" s="3">
        <f t="shared" ref="C6:C20" si="0">WEEKDAY(D6)</f>
        <v>5</v>
      </c>
      <c r="D6" s="2">
        <f>WORKDAY(D5,B5,$J$5)</f>
        <v>42922</v>
      </c>
      <c r="E6" s="3">
        <f t="shared" ref="E6:E20" si="1">WEEKDAY(F6)</f>
        <v>6</v>
      </c>
      <c r="F6" s="2">
        <f>WORKDAY(D6,B6,Holidays!$A$2:$A$11)</f>
        <v>42930</v>
      </c>
    </row>
    <row r="7" spans="1:11">
      <c r="A7" s="1" t="s">
        <v>37</v>
      </c>
      <c r="B7" s="1">
        <v>10</v>
      </c>
      <c r="C7" s="3">
        <f t="shared" si="0"/>
        <v>6</v>
      </c>
      <c r="D7" s="2">
        <f t="shared" ref="D7:D20" si="2">WORKDAY(D6,B6,$J$5)</f>
        <v>42930</v>
      </c>
      <c r="E7" s="3">
        <f t="shared" si="1"/>
        <v>6</v>
      </c>
      <c r="F7" s="2">
        <f>WORKDAY(D7,B7,Holidays!$A$2:$A$11)</f>
        <v>42944</v>
      </c>
    </row>
    <row r="8" spans="1:11">
      <c r="A8" s="1" t="s">
        <v>38</v>
      </c>
      <c r="B8" s="1">
        <v>3</v>
      </c>
      <c r="C8" s="3">
        <f t="shared" si="0"/>
        <v>6</v>
      </c>
      <c r="D8" s="2">
        <f t="shared" si="2"/>
        <v>42944</v>
      </c>
      <c r="E8" s="3">
        <f t="shared" si="1"/>
        <v>4</v>
      </c>
      <c r="F8" s="2">
        <f>WORKDAY(D8,B8,Holidays!$A$2:$A$11)</f>
        <v>42949</v>
      </c>
    </row>
    <row r="9" spans="1:11">
      <c r="A9" s="1" t="s">
        <v>39</v>
      </c>
      <c r="B9" s="1">
        <v>2</v>
      </c>
      <c r="C9" s="3">
        <f t="shared" si="0"/>
        <v>4</v>
      </c>
      <c r="D9" s="2">
        <f t="shared" si="2"/>
        <v>42949</v>
      </c>
      <c r="E9" s="3">
        <f t="shared" si="1"/>
        <v>6</v>
      </c>
      <c r="F9" s="2">
        <f>WORKDAY(D9,B9,Holidays!$A$2:$A$11)</f>
        <v>42951</v>
      </c>
    </row>
    <row r="10" spans="1:11">
      <c r="A10" s="1" t="s">
        <v>50</v>
      </c>
      <c r="B10" s="1">
        <v>7</v>
      </c>
      <c r="C10" s="3">
        <f t="shared" si="0"/>
        <v>6</v>
      </c>
      <c r="D10" s="2">
        <f t="shared" si="2"/>
        <v>42951</v>
      </c>
      <c r="E10" s="3">
        <f t="shared" si="1"/>
        <v>3</v>
      </c>
      <c r="F10" s="2">
        <f>WORKDAY(D10,B10,Holidays!$A$2:$A$11)</f>
        <v>42962</v>
      </c>
    </row>
    <row r="11" spans="1:11">
      <c r="A11" s="1" t="s">
        <v>40</v>
      </c>
      <c r="B11" s="1">
        <v>1</v>
      </c>
      <c r="C11" s="3">
        <f t="shared" si="0"/>
        <v>3</v>
      </c>
      <c r="D11" s="2">
        <f t="shared" si="2"/>
        <v>42962</v>
      </c>
      <c r="E11" s="3">
        <f t="shared" si="1"/>
        <v>4</v>
      </c>
      <c r="F11" s="2">
        <f>WORKDAY(D11,B11,Holidays!$A$2:$A$11)</f>
        <v>42963</v>
      </c>
    </row>
    <row r="12" spans="1:11">
      <c r="A12" s="1" t="s">
        <v>41</v>
      </c>
      <c r="B12" s="1">
        <v>3</v>
      </c>
      <c r="C12" s="3">
        <f t="shared" si="0"/>
        <v>4</v>
      </c>
      <c r="D12" s="2">
        <f t="shared" si="2"/>
        <v>42963</v>
      </c>
      <c r="E12" s="3">
        <f t="shared" si="1"/>
        <v>2</v>
      </c>
      <c r="F12" s="2">
        <f>WORKDAY(D12,B12,Holidays!$A$2:$A$11)</f>
        <v>42968</v>
      </c>
    </row>
    <row r="13" spans="1:11">
      <c r="A13" s="1" t="s">
        <v>42</v>
      </c>
      <c r="B13" s="1">
        <v>3</v>
      </c>
      <c r="C13" s="3">
        <f t="shared" si="0"/>
        <v>2</v>
      </c>
      <c r="D13" s="2">
        <f t="shared" si="2"/>
        <v>42968</v>
      </c>
      <c r="E13" s="3">
        <f t="shared" si="1"/>
        <v>5</v>
      </c>
      <c r="F13" s="2">
        <f>WORKDAY(D13,B13,Holidays!$A$2:$A$11)</f>
        <v>42971</v>
      </c>
    </row>
    <row r="14" spans="1:11">
      <c r="A14" s="1" t="s">
        <v>43</v>
      </c>
      <c r="B14" s="1">
        <v>3</v>
      </c>
      <c r="C14" s="3">
        <f t="shared" si="0"/>
        <v>5</v>
      </c>
      <c r="D14" s="2">
        <f t="shared" si="2"/>
        <v>42971</v>
      </c>
      <c r="E14" s="3">
        <f t="shared" si="1"/>
        <v>3</v>
      </c>
      <c r="F14" s="2">
        <f>WORKDAY(D14,B14,Holidays!$A$2:$A$11)</f>
        <v>42976</v>
      </c>
    </row>
    <row r="15" spans="1:11">
      <c r="A15" s="1" t="s">
        <v>44</v>
      </c>
      <c r="B15" s="1">
        <v>1</v>
      </c>
      <c r="C15" s="3">
        <f t="shared" si="0"/>
        <v>3</v>
      </c>
      <c r="D15" s="2">
        <f t="shared" si="2"/>
        <v>42976</v>
      </c>
      <c r="E15" s="3">
        <f t="shared" si="1"/>
        <v>4</v>
      </c>
      <c r="F15" s="2">
        <f>WORKDAY(D15,B15,Holidays!$A$2:$A$11)</f>
        <v>42977</v>
      </c>
    </row>
    <row r="16" spans="1:11">
      <c r="A16" s="1" t="s">
        <v>45</v>
      </c>
      <c r="B16" s="1">
        <v>1</v>
      </c>
      <c r="C16" s="3">
        <f t="shared" si="0"/>
        <v>4</v>
      </c>
      <c r="D16" s="2">
        <f t="shared" si="2"/>
        <v>42977</v>
      </c>
      <c r="E16" s="3">
        <f t="shared" si="1"/>
        <v>5</v>
      </c>
      <c r="F16" s="2">
        <f>WORKDAY(D16,B16,Holidays!$A$2:$A$11)</f>
        <v>42978</v>
      </c>
      <c r="K16" s="11"/>
    </row>
    <row r="17" spans="1:11">
      <c r="A17" s="1" t="s">
        <v>46</v>
      </c>
      <c r="B17" s="1">
        <v>1</v>
      </c>
      <c r="C17" s="3">
        <f t="shared" si="0"/>
        <v>5</v>
      </c>
      <c r="D17" s="2">
        <f t="shared" si="2"/>
        <v>42978</v>
      </c>
      <c r="E17" s="3">
        <f t="shared" si="1"/>
        <v>6</v>
      </c>
      <c r="F17" s="2">
        <f>WORKDAY(D17,B17,Holidays!$A$2:$A$11)</f>
        <v>42979</v>
      </c>
    </row>
    <row r="18" spans="1:11">
      <c r="A18" s="1" t="s">
        <v>51</v>
      </c>
      <c r="B18" s="1">
        <v>6</v>
      </c>
      <c r="C18" s="3">
        <f t="shared" si="0"/>
        <v>6</v>
      </c>
      <c r="D18" s="2">
        <f t="shared" si="2"/>
        <v>42979</v>
      </c>
      <c r="E18" s="3">
        <f t="shared" si="1"/>
        <v>3</v>
      </c>
      <c r="F18" s="2">
        <f>WORKDAY(D18,B18,Holidays!$A$2:$A$11)</f>
        <v>42990</v>
      </c>
    </row>
    <row r="19" spans="1:11">
      <c r="A19" s="1" t="s">
        <v>47</v>
      </c>
      <c r="B19" s="1">
        <v>2</v>
      </c>
      <c r="C19" s="3">
        <f t="shared" si="0"/>
        <v>2</v>
      </c>
      <c r="D19" s="2">
        <f t="shared" si="2"/>
        <v>42989</v>
      </c>
      <c r="E19" s="3">
        <f t="shared" si="1"/>
        <v>4</v>
      </c>
      <c r="F19" s="2">
        <f>WORKDAY(D19,B19,Holidays!$A$2:$A$11)</f>
        <v>42991</v>
      </c>
    </row>
    <row r="20" spans="1:11">
      <c r="A20" s="1" t="s">
        <v>48</v>
      </c>
      <c r="B20" s="1">
        <v>2</v>
      </c>
      <c r="C20" s="3">
        <f t="shared" si="0"/>
        <v>4</v>
      </c>
      <c r="D20" s="2">
        <f t="shared" si="2"/>
        <v>42991</v>
      </c>
      <c r="E20" s="3">
        <f t="shared" si="1"/>
        <v>6</v>
      </c>
      <c r="F20" s="2">
        <f>WORKDAY(D20,B20,Holidays!$A$2:$A$11)</f>
        <v>42993</v>
      </c>
    </row>
    <row r="21" spans="1:11">
      <c r="B21" s="1"/>
      <c r="C21" s="3"/>
      <c r="E21" s="3"/>
    </row>
    <row r="22" spans="1:11">
      <c r="B22" s="1"/>
      <c r="C22" s="3"/>
      <c r="E22" s="3"/>
    </row>
    <row r="23" spans="1:11">
      <c r="B23" s="1"/>
      <c r="C23" s="3"/>
      <c r="E23" s="3"/>
    </row>
    <row r="24" spans="1:11">
      <c r="A24" s="16"/>
      <c r="B24" s="1"/>
      <c r="C24" s="3"/>
      <c r="E24" s="3"/>
    </row>
    <row r="25" spans="1:11">
      <c r="A25" s="16"/>
      <c r="B25" s="1"/>
      <c r="C25" s="3"/>
      <c r="E25" s="3"/>
    </row>
    <row r="26" spans="1:11">
      <c r="B26" s="1"/>
      <c r="C26" s="3"/>
      <c r="E26" s="3"/>
    </row>
    <row r="27" spans="1:11">
      <c r="B27" s="1"/>
      <c r="C27" s="3"/>
      <c r="E27" s="3"/>
    </row>
    <row r="28" spans="1:11">
      <c r="B28" s="1"/>
      <c r="C28" s="3"/>
      <c r="E28" s="3"/>
    </row>
    <row r="29" spans="1:11">
      <c r="B29" s="1"/>
      <c r="C29" s="3"/>
      <c r="E29" s="3"/>
    </row>
    <row r="30" spans="1:11">
      <c r="B30" s="1"/>
      <c r="C30" s="3"/>
      <c r="E30" s="3"/>
    </row>
    <row r="31" spans="1:11" s="2" customFormat="1">
      <c r="A31" s="1"/>
      <c r="B31" s="1"/>
      <c r="C31" s="3"/>
      <c r="E31" s="3"/>
      <c r="G31" s="1"/>
      <c r="H31" s="4"/>
      <c r="I31" s="1"/>
      <c r="J31" s="1"/>
      <c r="K31" s="1"/>
    </row>
    <row r="32" spans="1:11" s="2" customFormat="1">
      <c r="A32" s="1"/>
      <c r="B32" s="1"/>
      <c r="C32" s="3"/>
      <c r="E32" s="3"/>
      <c r="G32" s="1"/>
      <c r="H32" s="4"/>
      <c r="I32" s="1"/>
      <c r="J32" s="1"/>
      <c r="K32" s="1"/>
    </row>
    <row r="33" spans="1:11" s="2" customFormat="1">
      <c r="A33" s="1"/>
      <c r="B33" s="1"/>
      <c r="C33" s="3"/>
      <c r="E33" s="3"/>
      <c r="G33" s="1"/>
      <c r="H33" s="4"/>
      <c r="I33" s="1"/>
      <c r="J33" s="1"/>
      <c r="K33" s="1"/>
    </row>
    <row r="34" spans="1:11" s="2" customFormat="1">
      <c r="A34" s="1"/>
      <c r="B34" s="1"/>
      <c r="C34" s="3"/>
      <c r="E34" s="3"/>
      <c r="G34" s="1"/>
      <c r="H34" s="4"/>
      <c r="I34" s="1"/>
      <c r="J34" s="1"/>
      <c r="K34" s="1"/>
    </row>
    <row r="35" spans="1:11" s="2" customFormat="1">
      <c r="A35" s="1"/>
      <c r="B35" s="1"/>
      <c r="C35" s="3"/>
      <c r="E35" s="3"/>
      <c r="G35" s="1"/>
      <c r="H35" s="4"/>
      <c r="I35" s="1"/>
      <c r="J35" s="1"/>
      <c r="K35" s="1"/>
    </row>
    <row r="36" spans="1:11" s="2" customFormat="1">
      <c r="A36" s="1"/>
      <c r="B36" s="1"/>
      <c r="C36" s="3"/>
      <c r="E36" s="3"/>
      <c r="G36" s="1"/>
      <c r="H36" s="4"/>
      <c r="I36" s="1"/>
      <c r="J36" s="1"/>
      <c r="K36" s="1"/>
    </row>
    <row r="37" spans="1:11" s="2" customFormat="1">
      <c r="A37" s="1"/>
      <c r="B37" s="1"/>
      <c r="C37" s="3"/>
      <c r="E37" s="3"/>
      <c r="G37" s="1"/>
      <c r="H37" s="4"/>
      <c r="I37" s="1"/>
      <c r="J37" s="1"/>
      <c r="K37" s="1"/>
    </row>
    <row r="38" spans="1:11" s="2" customFormat="1">
      <c r="A38" s="1"/>
      <c r="B38" s="1"/>
      <c r="C38" s="3"/>
      <c r="E38" s="3"/>
      <c r="G38" s="1"/>
      <c r="H38" s="4"/>
      <c r="I38" s="1"/>
      <c r="J38" s="1"/>
      <c r="K38" s="1"/>
    </row>
    <row r="39" spans="1:11" s="2" customFormat="1">
      <c r="A39" s="1"/>
      <c r="B39" s="1"/>
      <c r="C39" s="3"/>
      <c r="E39" s="3"/>
      <c r="G39" s="1"/>
      <c r="H39" s="4"/>
      <c r="I39" s="1"/>
      <c r="J39" s="1"/>
      <c r="K39" s="1"/>
    </row>
    <row r="40" spans="1:11" s="2" customFormat="1">
      <c r="A40" s="1"/>
      <c r="B40" s="1"/>
      <c r="C40" s="3"/>
      <c r="E40" s="3"/>
      <c r="G40" s="1"/>
      <c r="H40" s="4"/>
      <c r="I40" s="1"/>
      <c r="J40" s="1"/>
      <c r="K40" s="1"/>
    </row>
    <row r="41" spans="1:11" s="2" customFormat="1">
      <c r="A41" s="1"/>
      <c r="B41" s="1"/>
      <c r="C41" s="3"/>
      <c r="E41" s="3"/>
      <c r="G41" s="1"/>
      <c r="H41" s="4"/>
      <c r="I41" s="1"/>
      <c r="J41" s="1"/>
      <c r="K41" s="1"/>
    </row>
  </sheetData>
  <mergeCells count="2">
    <mergeCell ref="C3:D3"/>
    <mergeCell ref="E3:F3"/>
  </mergeCells>
  <pageMargins left="0.7" right="0.7" top="0.75" bottom="0.75" header="0.3" footer="0.3"/>
  <pageSetup orientation="portrait" horizontalDpi="0" verticalDpi="0" r:id="rId1"/>
  <ignoredErrors>
    <ignoredError sqref="D5:D20 F5" calculatedColumn="1"/>
  </ignoredErrors>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3" workbookViewId="0">
      <selection activeCell="A18" sqref="A18"/>
    </sheetView>
  </sheetViews>
  <sheetFormatPr defaultColWidth="8.81640625" defaultRowHeight="14.5"/>
  <cols>
    <col min="1" max="1" width="42.453125" style="1" bestFit="1" customWidth="1"/>
    <col min="2" max="2" width="12.81640625" style="2" customWidth="1"/>
    <col min="3" max="3" width="7.81640625" style="1" customWidth="1"/>
    <col min="4" max="4" width="12.1796875" style="2" customWidth="1"/>
    <col min="5" max="5" width="11" style="2" customWidth="1"/>
    <col min="6" max="6" width="13.542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49</v>
      </c>
      <c r="B2" s="36" t="s">
        <v>80</v>
      </c>
      <c r="C2" s="31"/>
      <c r="D2" s="31"/>
      <c r="E2" s="32"/>
      <c r="F2" s="32"/>
      <c r="H2" s="34"/>
    </row>
    <row r="3" spans="1:11" s="29" customFormat="1" ht="58.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36</v>
      </c>
      <c r="B6" s="1">
        <v>6</v>
      </c>
      <c r="C6" s="3">
        <f t="shared" ref="C6:C20" si="0">WEEKDAY(D6)</f>
        <v>5</v>
      </c>
      <c r="D6" s="2">
        <f>WORKDAY(D5,B5,$J$5)</f>
        <v>42922</v>
      </c>
      <c r="E6" s="3">
        <f t="shared" ref="E6:E20" si="1">WEEKDAY(F6)</f>
        <v>6</v>
      </c>
      <c r="F6" s="2">
        <f>WORKDAY(D6,B6,Holidays!$A$2:$A$11)</f>
        <v>42930</v>
      </c>
    </row>
    <row r="7" spans="1:11">
      <c r="A7" s="1" t="s">
        <v>37</v>
      </c>
      <c r="B7" s="1">
        <v>10</v>
      </c>
      <c r="C7" s="3">
        <f t="shared" si="0"/>
        <v>6</v>
      </c>
      <c r="D7" s="2">
        <f>WORKDAY(D6,B6,$J$5)</f>
        <v>42930</v>
      </c>
      <c r="E7" s="3">
        <f t="shared" si="1"/>
        <v>6</v>
      </c>
      <c r="F7" s="2">
        <f>WORKDAY(D7,B7,Holidays!$A$2:$A$11)</f>
        <v>42944</v>
      </c>
    </row>
    <row r="8" spans="1:11">
      <c r="A8" s="1" t="s">
        <v>38</v>
      </c>
      <c r="B8" s="1">
        <v>3</v>
      </c>
      <c r="C8" s="3">
        <f t="shared" si="0"/>
        <v>6</v>
      </c>
      <c r="D8" s="2">
        <f t="shared" ref="D8:D20" si="2">WORKDAY(D7,B7,$J$5)</f>
        <v>42944</v>
      </c>
      <c r="E8" s="3">
        <f t="shared" si="1"/>
        <v>4</v>
      </c>
      <c r="F8" s="2">
        <f>WORKDAY(D8,B8,Holidays!$A$2:$A$11)</f>
        <v>42949</v>
      </c>
    </row>
    <row r="9" spans="1:11">
      <c r="A9" s="1" t="s">
        <v>39</v>
      </c>
      <c r="B9" s="1">
        <v>2</v>
      </c>
      <c r="C9" s="3">
        <f t="shared" si="0"/>
        <v>4</v>
      </c>
      <c r="D9" s="2">
        <f t="shared" si="2"/>
        <v>42949</v>
      </c>
      <c r="E9" s="3">
        <f t="shared" si="1"/>
        <v>6</v>
      </c>
      <c r="F9" s="2">
        <f>WORKDAY(D9,B9,Holidays!$A$2:$A$11)</f>
        <v>42951</v>
      </c>
    </row>
    <row r="10" spans="1:11">
      <c r="A10" s="1" t="s">
        <v>50</v>
      </c>
      <c r="B10" s="1">
        <v>10</v>
      </c>
      <c r="C10" s="3">
        <f t="shared" si="0"/>
        <v>6</v>
      </c>
      <c r="D10" s="2">
        <f t="shared" si="2"/>
        <v>42951</v>
      </c>
      <c r="E10" s="3">
        <f t="shared" si="1"/>
        <v>6</v>
      </c>
      <c r="F10" s="2">
        <f>WORKDAY(D10,B10,Holidays!$A$2:$A$11)</f>
        <v>42965</v>
      </c>
    </row>
    <row r="11" spans="1:11">
      <c r="A11" s="1" t="s">
        <v>40</v>
      </c>
      <c r="B11" s="1">
        <v>1</v>
      </c>
      <c r="C11" s="3">
        <f t="shared" si="0"/>
        <v>6</v>
      </c>
      <c r="D11" s="2">
        <f t="shared" si="2"/>
        <v>42965</v>
      </c>
      <c r="E11" s="3">
        <f t="shared" si="1"/>
        <v>2</v>
      </c>
      <c r="F11" s="2">
        <f>WORKDAY(D11,B11,Holidays!$A$2:$A$11)</f>
        <v>42968</v>
      </c>
    </row>
    <row r="12" spans="1:11">
      <c r="A12" s="1" t="s">
        <v>41</v>
      </c>
      <c r="B12" s="1">
        <v>3</v>
      </c>
      <c r="C12" s="3">
        <f t="shared" si="0"/>
        <v>2</v>
      </c>
      <c r="D12" s="2">
        <f t="shared" si="2"/>
        <v>42968</v>
      </c>
      <c r="E12" s="3">
        <f t="shared" si="1"/>
        <v>5</v>
      </c>
      <c r="F12" s="2">
        <f>WORKDAY(D12,B12,Holidays!$A$2:$A$11)</f>
        <v>42971</v>
      </c>
    </row>
    <row r="13" spans="1:11">
      <c r="A13" s="1" t="s">
        <v>42</v>
      </c>
      <c r="B13" s="1">
        <v>3</v>
      </c>
      <c r="C13" s="3">
        <f t="shared" si="0"/>
        <v>5</v>
      </c>
      <c r="D13" s="2">
        <f t="shared" si="2"/>
        <v>42971</v>
      </c>
      <c r="E13" s="3">
        <f t="shared" si="1"/>
        <v>3</v>
      </c>
      <c r="F13" s="2">
        <f>WORKDAY(D13,B13,Holidays!$A$2:$A$11)</f>
        <v>42976</v>
      </c>
    </row>
    <row r="14" spans="1:11">
      <c r="A14" s="1" t="s">
        <v>43</v>
      </c>
      <c r="B14" s="1">
        <v>3</v>
      </c>
      <c r="C14" s="3">
        <f t="shared" si="0"/>
        <v>3</v>
      </c>
      <c r="D14" s="2">
        <f t="shared" si="2"/>
        <v>42976</v>
      </c>
      <c r="E14" s="3">
        <f t="shared" si="1"/>
        <v>6</v>
      </c>
      <c r="F14" s="2">
        <f>WORKDAY(D14,B14,Holidays!$A$2:$A$11)</f>
        <v>42979</v>
      </c>
    </row>
    <row r="15" spans="1:11">
      <c r="A15" s="1" t="s">
        <v>44</v>
      </c>
      <c r="B15" s="1">
        <v>1</v>
      </c>
      <c r="C15" s="3">
        <f t="shared" si="0"/>
        <v>6</v>
      </c>
      <c r="D15" s="2">
        <f t="shared" si="2"/>
        <v>42979</v>
      </c>
      <c r="E15" s="3">
        <f t="shared" si="1"/>
        <v>3</v>
      </c>
      <c r="F15" s="2">
        <f>WORKDAY(D15,B15,Holidays!$A$2:$A$11)</f>
        <v>42983</v>
      </c>
    </row>
    <row r="16" spans="1:11">
      <c r="A16" s="1" t="s">
        <v>45</v>
      </c>
      <c r="B16" s="1">
        <v>1</v>
      </c>
      <c r="C16" s="3">
        <f t="shared" si="0"/>
        <v>2</v>
      </c>
      <c r="D16" s="2">
        <f t="shared" si="2"/>
        <v>42982</v>
      </c>
      <c r="E16" s="3">
        <f t="shared" si="1"/>
        <v>3</v>
      </c>
      <c r="F16" s="2">
        <f>WORKDAY(D16,B16,Holidays!$A$2:$A$11)</f>
        <v>42983</v>
      </c>
      <c r="K16" s="11"/>
    </row>
    <row r="17" spans="1:11">
      <c r="A17" s="1" t="s">
        <v>46</v>
      </c>
      <c r="B17" s="1">
        <v>1</v>
      </c>
      <c r="C17" s="3">
        <f t="shared" si="0"/>
        <v>3</v>
      </c>
      <c r="D17" s="2">
        <f t="shared" si="2"/>
        <v>42983</v>
      </c>
      <c r="E17" s="3">
        <f t="shared" si="1"/>
        <v>4</v>
      </c>
      <c r="F17" s="2">
        <f>WORKDAY(D17,B17,Holidays!$A$2:$A$11)</f>
        <v>42984</v>
      </c>
    </row>
    <row r="18" spans="1:11">
      <c r="A18" s="1" t="s">
        <v>51</v>
      </c>
      <c r="B18" s="1">
        <v>8</v>
      </c>
      <c r="C18" s="3">
        <f t="shared" si="0"/>
        <v>4</v>
      </c>
      <c r="D18" s="2">
        <f t="shared" si="2"/>
        <v>42984</v>
      </c>
      <c r="E18" s="3">
        <f t="shared" si="1"/>
        <v>2</v>
      </c>
      <c r="F18" s="2">
        <f>WORKDAY(D18,B18,Holidays!$A$2:$A$11)</f>
        <v>42996</v>
      </c>
    </row>
    <row r="19" spans="1:11">
      <c r="A19" s="1" t="s">
        <v>47</v>
      </c>
      <c r="B19" s="1">
        <v>2</v>
      </c>
      <c r="C19" s="3">
        <f t="shared" si="0"/>
        <v>2</v>
      </c>
      <c r="D19" s="2">
        <f t="shared" si="2"/>
        <v>42996</v>
      </c>
      <c r="E19" s="3">
        <f t="shared" si="1"/>
        <v>4</v>
      </c>
      <c r="F19" s="2">
        <f>WORKDAY(D19,B19,Holidays!$A$2:$A$11)</f>
        <v>42998</v>
      </c>
    </row>
    <row r="20" spans="1:11">
      <c r="A20" s="1" t="s">
        <v>48</v>
      </c>
      <c r="B20" s="1">
        <v>2</v>
      </c>
      <c r="C20" s="3">
        <f t="shared" si="0"/>
        <v>4</v>
      </c>
      <c r="D20" s="2">
        <f t="shared" si="2"/>
        <v>42998</v>
      </c>
      <c r="E20" s="3">
        <f t="shared" si="1"/>
        <v>6</v>
      </c>
      <c r="F20" s="2">
        <f>WORKDAY(D20,B20,Holidays!$A$2:$A$11)</f>
        <v>43000</v>
      </c>
    </row>
    <row r="21" spans="1:11">
      <c r="B21" s="1"/>
      <c r="C21" s="3"/>
      <c r="E21" s="3"/>
    </row>
    <row r="22" spans="1:11">
      <c r="B22" s="1"/>
      <c r="C22" s="3"/>
      <c r="E22" s="3"/>
    </row>
    <row r="23" spans="1:11">
      <c r="B23" s="1"/>
      <c r="C23" s="3"/>
      <c r="E23" s="3"/>
    </row>
    <row r="24" spans="1:11">
      <c r="A24" s="16"/>
      <c r="B24" s="1"/>
      <c r="C24" s="3"/>
      <c r="E24" s="3"/>
    </row>
    <row r="25" spans="1:11">
      <c r="A25" s="16"/>
      <c r="B25" s="1"/>
      <c r="C25" s="3"/>
      <c r="E25" s="3"/>
    </row>
    <row r="26" spans="1:11">
      <c r="B26" s="1"/>
      <c r="C26" s="3"/>
      <c r="E26" s="3"/>
    </row>
    <row r="27" spans="1:11">
      <c r="B27" s="1"/>
      <c r="C27" s="3"/>
      <c r="E27" s="3"/>
    </row>
    <row r="28" spans="1:11">
      <c r="B28" s="1"/>
      <c r="C28" s="3"/>
      <c r="E28" s="3"/>
    </row>
    <row r="29" spans="1:11">
      <c r="B29" s="1"/>
      <c r="C29" s="3"/>
      <c r="E29" s="3"/>
    </row>
    <row r="30" spans="1:11">
      <c r="B30" s="1"/>
      <c r="C30" s="3"/>
      <c r="E30" s="3"/>
    </row>
    <row r="31" spans="1:11" s="2" customFormat="1">
      <c r="A31" s="1"/>
      <c r="B31" s="1"/>
      <c r="C31" s="3"/>
      <c r="E31" s="3"/>
      <c r="G31" s="1"/>
      <c r="H31" s="4"/>
      <c r="I31" s="1"/>
      <c r="J31" s="1"/>
      <c r="K31" s="1"/>
    </row>
    <row r="32" spans="1:11" s="2" customFormat="1">
      <c r="A32" s="1"/>
      <c r="B32" s="1"/>
      <c r="C32" s="3"/>
      <c r="E32" s="3"/>
      <c r="G32" s="1"/>
      <c r="H32" s="4"/>
      <c r="I32" s="1"/>
      <c r="J32" s="1"/>
      <c r="K32" s="1"/>
    </row>
    <row r="33" spans="1:11" s="2" customFormat="1">
      <c r="A33" s="1"/>
      <c r="B33" s="1"/>
      <c r="C33" s="3"/>
      <c r="E33" s="3"/>
      <c r="G33" s="1"/>
      <c r="H33" s="4"/>
      <c r="I33" s="1"/>
      <c r="J33" s="1"/>
      <c r="K33" s="1"/>
    </row>
    <row r="34" spans="1:11" s="2" customFormat="1">
      <c r="A34" s="1"/>
      <c r="B34" s="1"/>
      <c r="C34" s="3"/>
      <c r="E34" s="3"/>
      <c r="G34" s="1"/>
      <c r="H34" s="4"/>
      <c r="I34" s="1"/>
      <c r="J34" s="1"/>
      <c r="K34" s="1"/>
    </row>
    <row r="35" spans="1:11" s="2" customFormat="1">
      <c r="A35" s="1"/>
      <c r="B35" s="1"/>
      <c r="C35" s="3"/>
      <c r="E35" s="3"/>
      <c r="G35" s="1"/>
      <c r="H35" s="4"/>
      <c r="I35" s="1"/>
      <c r="J35" s="1"/>
      <c r="K35" s="1"/>
    </row>
    <row r="36" spans="1:11" s="2" customFormat="1">
      <c r="A36" s="1"/>
      <c r="B36" s="1"/>
      <c r="C36" s="3"/>
      <c r="E36" s="3"/>
      <c r="G36" s="1"/>
      <c r="H36" s="4"/>
      <c r="I36" s="1"/>
      <c r="J36" s="1"/>
      <c r="K36" s="1"/>
    </row>
    <row r="37" spans="1:11" s="2" customFormat="1">
      <c r="A37" s="1"/>
      <c r="B37" s="1"/>
      <c r="C37" s="3"/>
      <c r="E37" s="3"/>
      <c r="G37" s="1"/>
      <c r="H37" s="4"/>
      <c r="I37" s="1"/>
      <c r="J37" s="1"/>
      <c r="K37" s="1"/>
    </row>
    <row r="38" spans="1:11" s="2" customFormat="1">
      <c r="A38" s="1"/>
      <c r="B38" s="1"/>
      <c r="C38" s="3"/>
      <c r="E38" s="3"/>
      <c r="G38" s="1"/>
      <c r="H38" s="4"/>
      <c r="I38" s="1"/>
      <c r="J38" s="1"/>
      <c r="K38" s="1"/>
    </row>
    <row r="39" spans="1:11" s="2" customFormat="1">
      <c r="A39" s="1"/>
      <c r="B39" s="1"/>
      <c r="C39" s="3"/>
      <c r="E39" s="3"/>
      <c r="G39" s="1"/>
      <c r="H39" s="4"/>
      <c r="I39" s="1"/>
      <c r="J39" s="1"/>
      <c r="K39" s="1"/>
    </row>
    <row r="40" spans="1:11" s="2" customFormat="1">
      <c r="A40" s="1"/>
      <c r="B40" s="1"/>
      <c r="C40" s="3"/>
      <c r="E40" s="3"/>
      <c r="G40" s="1"/>
      <c r="H40" s="4"/>
      <c r="I40" s="1"/>
      <c r="J40" s="1"/>
      <c r="K40" s="1"/>
    </row>
    <row r="41" spans="1:11" s="2" customFormat="1">
      <c r="A41" s="1"/>
      <c r="B41" s="1"/>
      <c r="C41" s="3"/>
      <c r="E41" s="3"/>
      <c r="G41" s="1"/>
      <c r="H41" s="4"/>
      <c r="I41" s="1"/>
      <c r="J41" s="1"/>
      <c r="K41" s="1"/>
    </row>
  </sheetData>
  <mergeCells count="2">
    <mergeCell ref="C3:D3"/>
    <mergeCell ref="E3:F3"/>
  </mergeCells>
  <pageMargins left="0.7" right="0.7" top="0.75" bottom="0.75" header="0.3" footer="0.3"/>
  <pageSetup orientation="portrait" horizontalDpi="0" verticalDpi="0" r:id="rId1"/>
  <ignoredErrors>
    <ignoredError sqref="D5:D20 F5" calculatedColumn="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B2" sqref="B2"/>
    </sheetView>
  </sheetViews>
  <sheetFormatPr defaultColWidth="8.81640625" defaultRowHeight="14.5"/>
  <cols>
    <col min="1" max="1" width="30.7265625" style="1" customWidth="1"/>
    <col min="2" max="2" width="13.54296875" style="2" customWidth="1"/>
    <col min="3" max="3" width="10.54296875" style="1" customWidth="1"/>
    <col min="4" max="4" width="12.1796875" style="2" customWidth="1"/>
    <col min="5" max="5" width="9.54296875"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55</v>
      </c>
      <c r="B2" s="36" t="s">
        <v>80</v>
      </c>
      <c r="C2" s="31"/>
      <c r="D2" s="31"/>
      <c r="E2" s="32"/>
      <c r="F2" s="32"/>
      <c r="H2" s="34"/>
    </row>
    <row r="3" spans="1:11" s="29" customFormat="1" ht="58.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56</v>
      </c>
      <c r="B6" s="1">
        <v>4</v>
      </c>
      <c r="C6" s="3">
        <f t="shared" ref="C6:C10" si="0">WEEKDAY(D6)</f>
        <v>5</v>
      </c>
      <c r="D6" s="2">
        <f>WORKDAY(D5,B5,$J$5)</f>
        <v>42922</v>
      </c>
      <c r="E6" s="3">
        <f t="shared" ref="E6:E10" si="1">WEEKDAY(F6)</f>
        <v>4</v>
      </c>
      <c r="F6" s="2">
        <f>WORKDAY(D6,B6,Holidays!$A$2:$A$11)</f>
        <v>42928</v>
      </c>
    </row>
    <row r="7" spans="1:11">
      <c r="A7" s="1" t="s">
        <v>18</v>
      </c>
      <c r="B7" s="1">
        <v>2</v>
      </c>
      <c r="C7" s="3">
        <f t="shared" si="0"/>
        <v>4</v>
      </c>
      <c r="D7" s="2">
        <f t="shared" ref="D7:D10" si="2">WORKDAY(D6,B6,$J$5)</f>
        <v>42928</v>
      </c>
      <c r="E7" s="3">
        <f t="shared" si="1"/>
        <v>6</v>
      </c>
      <c r="F7" s="2">
        <f>WORKDAY(D7,B7,Holidays!$A$2:$A$11)</f>
        <v>42930</v>
      </c>
    </row>
    <row r="8" spans="1:11">
      <c r="A8" s="1" t="s">
        <v>1</v>
      </c>
      <c r="B8" s="1">
        <v>2</v>
      </c>
      <c r="C8" s="3">
        <f t="shared" si="0"/>
        <v>6</v>
      </c>
      <c r="D8" s="2">
        <f t="shared" si="2"/>
        <v>42930</v>
      </c>
      <c r="E8" s="3">
        <f t="shared" si="1"/>
        <v>3</v>
      </c>
      <c r="F8" s="2">
        <f>WORKDAY(D8,B8,Holidays!$A$2:$A$11)</f>
        <v>42934</v>
      </c>
    </row>
    <row r="9" spans="1:11">
      <c r="A9" s="1" t="s">
        <v>57</v>
      </c>
      <c r="B9" s="1">
        <v>2</v>
      </c>
      <c r="C9" s="3">
        <f t="shared" si="0"/>
        <v>3</v>
      </c>
      <c r="D9" s="2">
        <f t="shared" si="2"/>
        <v>42934</v>
      </c>
      <c r="E9" s="3">
        <f t="shared" si="1"/>
        <v>5</v>
      </c>
      <c r="F9" s="2">
        <f>WORKDAY(D9,B9,Holidays!$A$2:$A$11)</f>
        <v>42936</v>
      </c>
    </row>
    <row r="10" spans="1:11">
      <c r="A10" s="1" t="s">
        <v>23</v>
      </c>
      <c r="B10" s="1">
        <v>1</v>
      </c>
      <c r="C10" s="3">
        <f t="shared" si="0"/>
        <v>5</v>
      </c>
      <c r="D10" s="2">
        <f t="shared" si="2"/>
        <v>42936</v>
      </c>
      <c r="E10" s="3">
        <f t="shared" si="1"/>
        <v>6</v>
      </c>
      <c r="F10" s="2">
        <f>WORKDAY(D10,B10,Holidays!$A$2:$A$11)</f>
        <v>42937</v>
      </c>
    </row>
    <row r="11" spans="1:11">
      <c r="B11" s="1"/>
      <c r="C11" s="3"/>
      <c r="E11" s="3"/>
    </row>
    <row r="12" spans="1:11">
      <c r="B12" s="1"/>
      <c r="C12" s="3"/>
      <c r="E12" s="3"/>
    </row>
    <row r="13" spans="1:11">
      <c r="B13" s="1"/>
      <c r="C13" s="3"/>
      <c r="E13" s="3"/>
    </row>
    <row r="14" spans="1:11">
      <c r="B14" s="1"/>
      <c r="C14" s="3"/>
      <c r="E14" s="3"/>
    </row>
    <row r="15" spans="1:11">
      <c r="B15" s="1"/>
      <c r="C15" s="3"/>
      <c r="E15" s="3"/>
    </row>
    <row r="16" spans="1:11">
      <c r="B16" s="1"/>
      <c r="C16" s="3"/>
      <c r="E16" s="3"/>
      <c r="K16" s="11"/>
    </row>
    <row r="17" spans="2:5">
      <c r="B17" s="1"/>
      <c r="C17" s="3"/>
      <c r="E17" s="3"/>
    </row>
    <row r="18" spans="2:5">
      <c r="B18" s="1"/>
      <c r="C18" s="3"/>
      <c r="E18" s="3"/>
    </row>
    <row r="19" spans="2:5">
      <c r="B19" s="1"/>
      <c r="C19" s="3"/>
      <c r="E19" s="3"/>
    </row>
    <row r="20" spans="2:5">
      <c r="B20" s="1"/>
      <c r="C20" s="3"/>
      <c r="E20" s="3"/>
    </row>
    <row r="21" spans="2:5">
      <c r="B21" s="1"/>
      <c r="C21" s="3"/>
      <c r="E21" s="3"/>
    </row>
    <row r="22" spans="2:5">
      <c r="B22" s="1"/>
      <c r="C22" s="3"/>
      <c r="E22" s="3"/>
    </row>
    <row r="23" spans="2:5">
      <c r="B23" s="1"/>
      <c r="C23" s="3"/>
      <c r="E23" s="3"/>
    </row>
    <row r="24" spans="2:5">
      <c r="B24" s="1"/>
      <c r="C24" s="3"/>
      <c r="E24" s="3"/>
    </row>
    <row r="25" spans="2:5">
      <c r="B25" s="1"/>
      <c r="C25" s="3"/>
      <c r="E25" s="3"/>
    </row>
    <row r="26" spans="2:5">
      <c r="B26" s="1"/>
      <c r="C26" s="3"/>
      <c r="E26" s="3"/>
    </row>
    <row r="27" spans="2:5">
      <c r="B27" s="1"/>
      <c r="C27" s="3"/>
      <c r="E27" s="3"/>
    </row>
    <row r="28" spans="2:5">
      <c r="B28" s="1"/>
      <c r="C28" s="3"/>
      <c r="E28" s="3"/>
    </row>
    <row r="29" spans="2:5">
      <c r="B29" s="1"/>
      <c r="C29" s="3"/>
      <c r="E29" s="3"/>
    </row>
    <row r="30" spans="2:5">
      <c r="B30" s="1"/>
      <c r="C30" s="3"/>
      <c r="E30" s="3"/>
    </row>
    <row r="31" spans="2:5">
      <c r="B31" s="1"/>
      <c r="C31" s="3"/>
      <c r="E31" s="3"/>
    </row>
    <row r="32" spans="2:5">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10 F5" calculatedColumn="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B2" sqref="B2"/>
    </sheetView>
  </sheetViews>
  <sheetFormatPr defaultColWidth="8.81640625" defaultRowHeight="14.5"/>
  <cols>
    <col min="1" max="1" width="32.7265625" style="1" bestFit="1" customWidth="1"/>
    <col min="2" max="2" width="15" style="2" customWidth="1"/>
    <col min="3" max="3" width="8.81640625" style="1" customWidth="1"/>
    <col min="4" max="4" width="12.1796875" style="2" customWidth="1"/>
    <col min="5" max="5" width="9.81640625"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58</v>
      </c>
      <c r="B2" s="36" t="s">
        <v>80</v>
      </c>
      <c r="C2" s="31"/>
      <c r="D2" s="31"/>
      <c r="E2" s="32"/>
      <c r="F2" s="32"/>
      <c r="H2" s="34"/>
    </row>
    <row r="3" spans="1:11" s="29" customFormat="1" ht="58.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17</v>
      </c>
      <c r="B6" s="1">
        <v>5</v>
      </c>
      <c r="C6" s="3">
        <f t="shared" ref="C6:C21" si="0">WEEKDAY(D6)</f>
        <v>5</v>
      </c>
      <c r="D6" s="2">
        <f>WORKDAY(D5,B5,$J$5)</f>
        <v>42922</v>
      </c>
      <c r="E6" s="3">
        <f t="shared" ref="E6:E21" si="1">WEEKDAY(F6)</f>
        <v>5</v>
      </c>
      <c r="F6" s="2">
        <f>WORKDAY(D6,B6,Holidays!$A$2:$A$11)</f>
        <v>42929</v>
      </c>
    </row>
    <row r="7" spans="1:11">
      <c r="A7" s="1" t="s">
        <v>0</v>
      </c>
      <c r="B7" s="1">
        <v>1</v>
      </c>
      <c r="C7" s="3">
        <f t="shared" si="0"/>
        <v>5</v>
      </c>
      <c r="D7" s="2">
        <f t="shared" ref="D7:D21" si="2">WORKDAY(D6,B6,$J$5)</f>
        <v>42929</v>
      </c>
      <c r="E7" s="3">
        <f t="shared" si="1"/>
        <v>6</v>
      </c>
      <c r="F7" s="2">
        <f>WORKDAY(D7,B7,Holidays!$A$2:$A$11)</f>
        <v>42930</v>
      </c>
    </row>
    <row r="8" spans="1:11">
      <c r="A8" s="1" t="s">
        <v>18</v>
      </c>
      <c r="B8" s="1">
        <v>2</v>
      </c>
      <c r="C8" s="3">
        <f t="shared" si="0"/>
        <v>6</v>
      </c>
      <c r="D8" s="2">
        <f t="shared" si="2"/>
        <v>42930</v>
      </c>
      <c r="E8" s="3">
        <f t="shared" si="1"/>
        <v>3</v>
      </c>
      <c r="F8" s="2">
        <f>WORKDAY(D8,B8,Holidays!$A$2:$A$11)</f>
        <v>42934</v>
      </c>
    </row>
    <row r="9" spans="1:11">
      <c r="A9" s="1" t="s">
        <v>1</v>
      </c>
      <c r="B9" s="1">
        <v>2</v>
      </c>
      <c r="C9" s="3">
        <f t="shared" si="0"/>
        <v>3</v>
      </c>
      <c r="D9" s="2">
        <f t="shared" si="2"/>
        <v>42934</v>
      </c>
      <c r="E9" s="3">
        <f t="shared" si="1"/>
        <v>5</v>
      </c>
      <c r="F9" s="2">
        <f>WORKDAY(D9,B9,Holidays!$A$2:$A$11)</f>
        <v>42936</v>
      </c>
    </row>
    <row r="10" spans="1:11">
      <c r="A10" s="1" t="s">
        <v>19</v>
      </c>
      <c r="B10" s="1">
        <v>2</v>
      </c>
      <c r="C10" s="3">
        <f t="shared" si="0"/>
        <v>5</v>
      </c>
      <c r="D10" s="2">
        <f t="shared" si="2"/>
        <v>42936</v>
      </c>
      <c r="E10" s="3">
        <f t="shared" si="1"/>
        <v>2</v>
      </c>
      <c r="F10" s="2">
        <f>WORKDAY(D10,B10,Holidays!$A$2:$A$11)</f>
        <v>42940</v>
      </c>
    </row>
    <row r="11" spans="1:11">
      <c r="A11" s="1" t="s">
        <v>125</v>
      </c>
      <c r="B11" s="1">
        <v>1</v>
      </c>
      <c r="C11" s="3">
        <f t="shared" si="0"/>
        <v>2</v>
      </c>
      <c r="D11" s="2">
        <f t="shared" si="2"/>
        <v>42940</v>
      </c>
      <c r="E11" s="3">
        <f t="shared" si="1"/>
        <v>3</v>
      </c>
      <c r="F11" s="2">
        <f>WORKDAY(D11,B11,Holidays!$A$2:$A$11)</f>
        <v>42941</v>
      </c>
    </row>
    <row r="12" spans="1:11">
      <c r="A12" s="1" t="s">
        <v>72</v>
      </c>
      <c r="B12" s="1">
        <v>2</v>
      </c>
      <c r="C12" s="3">
        <f t="shared" si="0"/>
        <v>3</v>
      </c>
      <c r="D12" s="2">
        <f t="shared" si="2"/>
        <v>42941</v>
      </c>
      <c r="E12" s="3">
        <f t="shared" si="1"/>
        <v>5</v>
      </c>
      <c r="F12" s="2">
        <f>WORKDAY(D12,B12,Holidays!$A$2:$A$11)</f>
        <v>42943</v>
      </c>
    </row>
    <row r="13" spans="1:11">
      <c r="A13" s="1" t="s">
        <v>126</v>
      </c>
      <c r="B13" s="1">
        <v>1</v>
      </c>
      <c r="C13" s="3">
        <f t="shared" si="0"/>
        <v>5</v>
      </c>
      <c r="D13" s="2">
        <f t="shared" si="2"/>
        <v>42943</v>
      </c>
      <c r="E13" s="3">
        <f t="shared" si="1"/>
        <v>6</v>
      </c>
      <c r="F13" s="2">
        <f>WORKDAY(D13,B13,Holidays!$A$2:$A$11)</f>
        <v>42944</v>
      </c>
    </row>
    <row r="14" spans="1:11">
      <c r="A14" s="1" t="s">
        <v>2</v>
      </c>
      <c r="B14" s="1">
        <v>1</v>
      </c>
      <c r="C14" s="3">
        <f t="shared" si="0"/>
        <v>6</v>
      </c>
      <c r="D14" s="2">
        <f t="shared" si="2"/>
        <v>42944</v>
      </c>
      <c r="E14" s="3">
        <f t="shared" si="1"/>
        <v>2</v>
      </c>
      <c r="F14" s="2">
        <f>WORKDAY(D14,B14,Holidays!$A$2:$A$11)</f>
        <v>42947</v>
      </c>
      <c r="K14" s="11"/>
    </row>
    <row r="15" spans="1:11">
      <c r="A15" s="1" t="s">
        <v>14</v>
      </c>
      <c r="B15" s="1">
        <v>1</v>
      </c>
      <c r="C15" s="3">
        <f t="shared" si="0"/>
        <v>2</v>
      </c>
      <c r="D15" s="2">
        <f t="shared" si="2"/>
        <v>42947</v>
      </c>
      <c r="E15" s="3">
        <f t="shared" si="1"/>
        <v>3</v>
      </c>
      <c r="F15" s="2">
        <f>WORKDAY(D15,B15,Holidays!$A$2:$A$11)</f>
        <v>42948</v>
      </c>
    </row>
    <row r="16" spans="1:11">
      <c r="A16" s="1" t="s">
        <v>3</v>
      </c>
      <c r="B16" s="1">
        <v>1</v>
      </c>
      <c r="C16" s="3">
        <f t="shared" si="0"/>
        <v>3</v>
      </c>
      <c r="D16" s="2">
        <f t="shared" si="2"/>
        <v>42948</v>
      </c>
      <c r="E16" s="3">
        <f t="shared" si="1"/>
        <v>4</v>
      </c>
      <c r="F16" s="2">
        <f>WORKDAY(D16,B16,Holidays!$A$2:$A$11)</f>
        <v>42949</v>
      </c>
    </row>
    <row r="17" spans="1:6">
      <c r="A17" s="1" t="s">
        <v>21</v>
      </c>
      <c r="B17" s="1">
        <v>1</v>
      </c>
      <c r="C17" s="3">
        <f t="shared" si="0"/>
        <v>4</v>
      </c>
      <c r="D17" s="2">
        <f t="shared" si="2"/>
        <v>42949</v>
      </c>
      <c r="E17" s="3">
        <f t="shared" si="1"/>
        <v>5</v>
      </c>
      <c r="F17" s="2">
        <f>WORKDAY(D17,B17,Holidays!$A$2:$A$11)</f>
        <v>42950</v>
      </c>
    </row>
    <row r="18" spans="1:6">
      <c r="A18" s="1" t="s">
        <v>24</v>
      </c>
      <c r="B18" s="1">
        <v>1</v>
      </c>
      <c r="C18" s="3">
        <f t="shared" si="0"/>
        <v>5</v>
      </c>
      <c r="D18" s="2">
        <f t="shared" si="2"/>
        <v>42950</v>
      </c>
      <c r="E18" s="3">
        <f t="shared" si="1"/>
        <v>6</v>
      </c>
      <c r="F18" s="2">
        <f>WORKDAY(D18,B18,Holidays!$A$2:$A$11)</f>
        <v>42951</v>
      </c>
    </row>
    <row r="19" spans="1:6">
      <c r="A19" s="1" t="s">
        <v>20</v>
      </c>
      <c r="B19" s="1">
        <v>1</v>
      </c>
      <c r="C19" s="3">
        <f t="shared" si="0"/>
        <v>6</v>
      </c>
      <c r="D19" s="2">
        <f t="shared" si="2"/>
        <v>42951</v>
      </c>
      <c r="E19" s="3">
        <f t="shared" si="1"/>
        <v>2</v>
      </c>
      <c r="F19" s="2">
        <f>WORKDAY(D19,B19,Holidays!$A$2:$A$11)</f>
        <v>42954</v>
      </c>
    </row>
    <row r="20" spans="1:6">
      <c r="A20" s="1" t="s">
        <v>13</v>
      </c>
      <c r="B20" s="1">
        <v>1</v>
      </c>
      <c r="C20" s="3">
        <f t="shared" si="0"/>
        <v>2</v>
      </c>
      <c r="D20" s="2">
        <f t="shared" si="2"/>
        <v>42954</v>
      </c>
      <c r="E20" s="3">
        <f t="shared" si="1"/>
        <v>3</v>
      </c>
      <c r="F20" s="2">
        <f>WORKDAY(D20,B20,Holidays!$A$2:$A$11)</f>
        <v>42955</v>
      </c>
    </row>
    <row r="21" spans="1:6">
      <c r="A21" s="1" t="s">
        <v>22</v>
      </c>
      <c r="B21" s="1">
        <v>1</v>
      </c>
      <c r="C21" s="3">
        <f t="shared" si="0"/>
        <v>3</v>
      </c>
      <c r="D21" s="2">
        <f t="shared" si="2"/>
        <v>42955</v>
      </c>
      <c r="E21" s="3">
        <f t="shared" si="1"/>
        <v>4</v>
      </c>
      <c r="F21" s="2">
        <f>WORKDAY(D21,B21,Holidays!$A$2:$A$11)</f>
        <v>42956</v>
      </c>
    </row>
    <row r="22" spans="1:6">
      <c r="B22" s="1"/>
      <c r="C22" s="3"/>
      <c r="E22" s="3"/>
    </row>
    <row r="23" spans="1:6">
      <c r="B23" s="1"/>
      <c r="C23" s="3"/>
      <c r="E23" s="3"/>
    </row>
    <row r="24" spans="1:6">
      <c r="B24" s="1"/>
      <c r="C24" s="3"/>
      <c r="E24" s="3"/>
    </row>
    <row r="25" spans="1:6">
      <c r="B25" s="1"/>
      <c r="C25" s="3"/>
      <c r="E25" s="3"/>
    </row>
    <row r="26" spans="1:6">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sheetData>
  <mergeCells count="2">
    <mergeCell ref="C3:D3"/>
    <mergeCell ref="E3:F3"/>
  </mergeCells>
  <pageMargins left="0.7" right="0.7" top="0.75" bottom="0.75" header="0.3" footer="0.3"/>
  <pageSetup orientation="portrait" horizontalDpi="0" verticalDpi="0" r:id="rId1"/>
  <ignoredErrors>
    <ignoredError sqref="D5:D12 F5 D13:D21" calculatedColumn="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B2" sqref="B2"/>
    </sheetView>
  </sheetViews>
  <sheetFormatPr defaultColWidth="8.81640625" defaultRowHeight="14.5"/>
  <cols>
    <col min="1" max="1" width="30.7265625" style="1" customWidth="1"/>
    <col min="2" max="2" width="15.453125" style="2" customWidth="1"/>
    <col min="3" max="3" width="9.7265625" style="1" customWidth="1"/>
    <col min="4" max="4" width="12.1796875" style="2" customWidth="1"/>
    <col min="5" max="5" width="10"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54</v>
      </c>
      <c r="B2" s="36" t="s">
        <v>80</v>
      </c>
      <c r="C2" s="31"/>
      <c r="D2" s="31"/>
      <c r="E2" s="32"/>
      <c r="F2" s="32"/>
      <c r="H2" s="34"/>
    </row>
    <row r="3" spans="1:11" s="29" customFormat="1" ht="54"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17</v>
      </c>
      <c r="B6" s="1">
        <v>5</v>
      </c>
      <c r="C6" s="3">
        <f t="shared" ref="C6:C17" si="0">WEEKDAY(D6)</f>
        <v>5</v>
      </c>
      <c r="D6" s="2">
        <f>WORKDAY(D5,B5,$J$5)</f>
        <v>42922</v>
      </c>
      <c r="E6" s="3">
        <f t="shared" ref="E6:E17" si="1">WEEKDAY(F6)</f>
        <v>5</v>
      </c>
      <c r="F6" s="2">
        <f>WORKDAY(D6,B6,Holidays!$A$2:$A$11)</f>
        <v>42929</v>
      </c>
    </row>
    <row r="7" spans="1:11">
      <c r="A7" s="1" t="s">
        <v>0</v>
      </c>
      <c r="B7" s="1">
        <v>1</v>
      </c>
      <c r="C7" s="3">
        <f t="shared" si="0"/>
        <v>5</v>
      </c>
      <c r="D7" s="2">
        <f t="shared" ref="D7:D17" si="2">WORKDAY(D6,B6,$J$5)</f>
        <v>42929</v>
      </c>
      <c r="E7" s="3">
        <f t="shared" si="1"/>
        <v>6</v>
      </c>
      <c r="F7" s="2">
        <f>WORKDAY(D7,B7,Holidays!$A$2:$A$11)</f>
        <v>42930</v>
      </c>
    </row>
    <row r="8" spans="1:11">
      <c r="A8" s="1" t="s">
        <v>18</v>
      </c>
      <c r="B8" s="1">
        <v>2</v>
      </c>
      <c r="C8" s="3">
        <f t="shared" si="0"/>
        <v>6</v>
      </c>
      <c r="D8" s="2">
        <f t="shared" si="2"/>
        <v>42930</v>
      </c>
      <c r="E8" s="3">
        <f t="shared" si="1"/>
        <v>3</v>
      </c>
      <c r="F8" s="2">
        <f>WORKDAY(D8,B8,Holidays!$A$2:$A$11)</f>
        <v>42934</v>
      </c>
    </row>
    <row r="9" spans="1:11">
      <c r="A9" s="1" t="s">
        <v>1</v>
      </c>
      <c r="B9" s="1">
        <v>2</v>
      </c>
      <c r="C9" s="3">
        <f t="shared" si="0"/>
        <v>3</v>
      </c>
      <c r="D9" s="2">
        <f t="shared" si="2"/>
        <v>42934</v>
      </c>
      <c r="E9" s="3">
        <f t="shared" si="1"/>
        <v>5</v>
      </c>
      <c r="F9" s="2">
        <f>WORKDAY(D9,B9,Holidays!$A$2:$A$11)</f>
        <v>42936</v>
      </c>
    </row>
    <row r="10" spans="1:11">
      <c r="A10" s="1" t="s">
        <v>19</v>
      </c>
      <c r="B10" s="1">
        <v>2</v>
      </c>
      <c r="C10" s="3">
        <f t="shared" si="0"/>
        <v>5</v>
      </c>
      <c r="D10" s="2">
        <f t="shared" si="2"/>
        <v>42936</v>
      </c>
      <c r="E10" s="3">
        <f t="shared" si="1"/>
        <v>2</v>
      </c>
      <c r="F10" s="2">
        <f>WORKDAY(D10,B10,Holidays!$A$2:$A$11)</f>
        <v>42940</v>
      </c>
    </row>
    <row r="11" spans="1:11">
      <c r="A11" s="1" t="s">
        <v>125</v>
      </c>
      <c r="B11" s="1">
        <v>2</v>
      </c>
      <c r="C11" s="3">
        <f t="shared" si="0"/>
        <v>2</v>
      </c>
      <c r="D11" s="2">
        <f t="shared" si="2"/>
        <v>42940</v>
      </c>
      <c r="E11" s="3">
        <f t="shared" si="1"/>
        <v>4</v>
      </c>
      <c r="F11" s="2">
        <f>WORKDAY(D11,B11,Holidays!$A$2:$A$11)</f>
        <v>42942</v>
      </c>
    </row>
    <row r="12" spans="1:11">
      <c r="A12" s="1" t="s">
        <v>72</v>
      </c>
      <c r="B12" s="1">
        <v>2</v>
      </c>
      <c r="C12" s="3">
        <f t="shared" si="0"/>
        <v>4</v>
      </c>
      <c r="D12" s="2">
        <f t="shared" si="2"/>
        <v>42942</v>
      </c>
      <c r="E12" s="3">
        <f t="shared" si="1"/>
        <v>6</v>
      </c>
      <c r="F12" s="2">
        <f>WORKDAY(D12,B12,Holidays!$A$2:$A$11)</f>
        <v>42944</v>
      </c>
    </row>
    <row r="13" spans="1:11">
      <c r="A13" s="1" t="s">
        <v>126</v>
      </c>
      <c r="B13" s="1">
        <v>1</v>
      </c>
      <c r="C13" s="3">
        <f t="shared" si="0"/>
        <v>6</v>
      </c>
      <c r="D13" s="2">
        <f t="shared" si="2"/>
        <v>42944</v>
      </c>
      <c r="E13" s="3">
        <f t="shared" si="1"/>
        <v>2</v>
      </c>
      <c r="F13" s="2">
        <f>WORKDAY(D13,B13,Holidays!$A$2:$A$11)</f>
        <v>42947</v>
      </c>
    </row>
    <row r="14" spans="1:11">
      <c r="A14" s="1" t="s">
        <v>2</v>
      </c>
      <c r="B14" s="1">
        <v>3</v>
      </c>
      <c r="C14" s="3">
        <f t="shared" si="0"/>
        <v>2</v>
      </c>
      <c r="D14" s="2">
        <f t="shared" si="2"/>
        <v>42947</v>
      </c>
      <c r="E14" s="3">
        <f t="shared" si="1"/>
        <v>5</v>
      </c>
      <c r="F14" s="2">
        <f>WORKDAY(D14,B14,Holidays!$A$2:$A$11)</f>
        <v>42950</v>
      </c>
    </row>
    <row r="15" spans="1:11">
      <c r="A15" s="1" t="s">
        <v>14</v>
      </c>
      <c r="B15" s="1">
        <v>2</v>
      </c>
      <c r="C15" s="3">
        <f t="shared" si="0"/>
        <v>5</v>
      </c>
      <c r="D15" s="2">
        <f t="shared" si="2"/>
        <v>42950</v>
      </c>
      <c r="E15" s="3">
        <f t="shared" si="1"/>
        <v>2</v>
      </c>
      <c r="F15" s="2">
        <f>WORKDAY(D15,B15,Holidays!$A$2:$A$11)</f>
        <v>42954</v>
      </c>
    </row>
    <row r="16" spans="1:11">
      <c r="A16" s="1" t="s">
        <v>3</v>
      </c>
      <c r="B16" s="1">
        <v>1</v>
      </c>
      <c r="C16" s="3">
        <f t="shared" si="0"/>
        <v>2</v>
      </c>
      <c r="D16" s="2">
        <f t="shared" si="2"/>
        <v>42954</v>
      </c>
      <c r="E16" s="3">
        <f t="shared" si="1"/>
        <v>3</v>
      </c>
      <c r="F16" s="2">
        <f>WORKDAY(D16,B16,Holidays!$A$2:$A$11)</f>
        <v>42955</v>
      </c>
      <c r="K16" s="11"/>
    </row>
    <row r="17" spans="1:6">
      <c r="A17" s="1" t="s">
        <v>21</v>
      </c>
      <c r="B17" s="1">
        <v>1</v>
      </c>
      <c r="C17" s="3">
        <f t="shared" si="0"/>
        <v>3</v>
      </c>
      <c r="D17" s="2">
        <f t="shared" si="2"/>
        <v>42955</v>
      </c>
      <c r="E17" s="3">
        <f t="shared" si="1"/>
        <v>4</v>
      </c>
      <c r="F17" s="2">
        <f>WORKDAY(D17,B17,Holidays!$A$2:$A$11)</f>
        <v>42956</v>
      </c>
    </row>
    <row r="18" spans="1:6">
      <c r="A18" s="1" t="s">
        <v>13</v>
      </c>
      <c r="B18" s="1">
        <v>1</v>
      </c>
      <c r="C18" s="3">
        <f t="shared" ref="C18:C19" si="3">WEEKDAY(D18)</f>
        <v>4</v>
      </c>
      <c r="D18" s="2">
        <f t="shared" ref="D18:D19" si="4">F17</f>
        <v>42956</v>
      </c>
      <c r="E18" s="3">
        <f t="shared" ref="E18:E19" si="5">WEEKDAY(F18)</f>
        <v>5</v>
      </c>
      <c r="F18" s="2">
        <f>WORKDAY(D18,B18,Holidays!$A$2:$A$11)</f>
        <v>42957</v>
      </c>
    </row>
    <row r="19" spans="1:6">
      <c r="A19" s="1" t="s">
        <v>22</v>
      </c>
      <c r="B19" s="1">
        <v>1</v>
      </c>
      <c r="C19" s="3">
        <f t="shared" si="3"/>
        <v>5</v>
      </c>
      <c r="D19" s="2">
        <f t="shared" si="4"/>
        <v>42957</v>
      </c>
      <c r="E19" s="3">
        <f t="shared" si="5"/>
        <v>6</v>
      </c>
      <c r="F19" s="2">
        <f>WORKDAY(D19,B19,Holidays!$A$2:$A$11)</f>
        <v>42958</v>
      </c>
    </row>
    <row r="20" spans="1:6">
      <c r="B20" s="1"/>
      <c r="C20" s="3"/>
      <c r="E20" s="3"/>
    </row>
    <row r="21" spans="1:6">
      <c r="B21" s="1"/>
      <c r="C21" s="3"/>
      <c r="E21" s="3"/>
    </row>
    <row r="22" spans="1:6">
      <c r="B22" s="1"/>
      <c r="C22" s="3"/>
      <c r="E22" s="3"/>
    </row>
    <row r="23" spans="1:6">
      <c r="B23" s="1"/>
      <c r="C23" s="3"/>
      <c r="E23" s="3"/>
    </row>
    <row r="24" spans="1:6">
      <c r="B24" s="1"/>
      <c r="C24" s="3"/>
      <c r="E24" s="3"/>
    </row>
    <row r="25" spans="1:6">
      <c r="B25" s="1"/>
      <c r="C25" s="3"/>
      <c r="E25" s="3"/>
    </row>
    <row r="26" spans="1:6">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17 F5" calculatedColumn="1"/>
  </ignoredErrors>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B2" sqref="B2"/>
    </sheetView>
  </sheetViews>
  <sheetFormatPr defaultColWidth="8.81640625" defaultRowHeight="14.5"/>
  <cols>
    <col min="1" max="1" width="30.7265625" style="1" customWidth="1"/>
    <col min="2" max="2" width="14.453125" style="2" customWidth="1"/>
    <col min="3" max="3" width="9.1796875" style="1" customWidth="1"/>
    <col min="4" max="4" width="12.1796875" style="2" customWidth="1"/>
    <col min="5" max="5" width="9.7265625"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59</v>
      </c>
      <c r="B2" s="36" t="s">
        <v>80</v>
      </c>
      <c r="C2" s="31"/>
      <c r="D2" s="31"/>
      <c r="E2" s="32"/>
      <c r="F2" s="32"/>
      <c r="H2" s="34"/>
    </row>
    <row r="3" spans="1:11" s="29" customFormat="1" ht="58.5" customHeight="1">
      <c r="A3" s="37" t="s">
        <v>95</v>
      </c>
      <c r="B3" s="38" t="s">
        <v>92</v>
      </c>
      <c r="C3" s="52" t="s">
        <v>93</v>
      </c>
      <c r="D3" s="53"/>
      <c r="E3" s="54" t="s">
        <v>94</v>
      </c>
      <c r="F3" s="54"/>
      <c r="H3" s="30"/>
    </row>
    <row r="4" spans="1:11" s="27" customFormat="1" ht="1" customHeight="1">
      <c r="A4" s="23" t="s">
        <v>6</v>
      </c>
      <c r="B4" s="24" t="s">
        <v>7</v>
      </c>
      <c r="C4" s="25" t="s">
        <v>84</v>
      </c>
      <c r="D4" s="25" t="s">
        <v>83</v>
      </c>
      <c r="E4" s="26" t="s">
        <v>85</v>
      </c>
      <c r="F4" s="26" t="s">
        <v>86</v>
      </c>
      <c r="H4" s="28"/>
    </row>
    <row r="5" spans="1:11">
      <c r="A5" s="1" t="s">
        <v>4</v>
      </c>
      <c r="B5" s="1">
        <v>1</v>
      </c>
      <c r="C5" s="3">
        <f>WEEKDAY(D5)</f>
        <v>4</v>
      </c>
      <c r="D5" s="2">
        <v>42921</v>
      </c>
      <c r="E5" s="3">
        <f>WEEKDAY(F5)</f>
        <v>5</v>
      </c>
      <c r="F5" s="2">
        <f>WORKDAY(D5,B5,$J$5)</f>
        <v>42922</v>
      </c>
    </row>
    <row r="6" spans="1:11">
      <c r="A6" s="1" t="s">
        <v>79</v>
      </c>
      <c r="B6" s="1">
        <v>3</v>
      </c>
      <c r="C6" s="3">
        <f t="shared" ref="C6:C19" si="0">WEEKDAY(D6)</f>
        <v>5</v>
      </c>
      <c r="D6" s="2">
        <f>WORKDAY(D5,B5,$J$5)</f>
        <v>42922</v>
      </c>
      <c r="E6" s="3">
        <f t="shared" ref="E6:E19" si="1">WEEKDAY(F6)</f>
        <v>3</v>
      </c>
      <c r="F6" s="2">
        <f>WORKDAY(D6,B6,Holidays!$A$2:$A$11)</f>
        <v>42927</v>
      </c>
    </row>
    <row r="7" spans="1:11">
      <c r="A7" s="1" t="s">
        <v>27</v>
      </c>
      <c r="B7" s="1">
        <v>1</v>
      </c>
      <c r="C7" s="3">
        <f t="shared" si="0"/>
        <v>3</v>
      </c>
      <c r="D7" s="2">
        <f t="shared" ref="D7:D19" si="2">WORKDAY(D6,B6,$J$5)</f>
        <v>42927</v>
      </c>
      <c r="E7" s="3">
        <f t="shared" si="1"/>
        <v>4</v>
      </c>
      <c r="F7" s="2">
        <f>WORKDAY(D7,B7,Holidays!$A$2:$A$11)</f>
        <v>42928</v>
      </c>
    </row>
    <row r="8" spans="1:11">
      <c r="A8" s="1" t="s">
        <v>17</v>
      </c>
      <c r="B8" s="1">
        <v>5</v>
      </c>
      <c r="C8" s="3">
        <f t="shared" ref="C8" si="3">WEEKDAY(D8)</f>
        <v>4</v>
      </c>
      <c r="D8" s="2">
        <f t="shared" si="2"/>
        <v>42928</v>
      </c>
      <c r="E8" s="3">
        <f t="shared" ref="E8" si="4">WEEKDAY(F8)</f>
        <v>4</v>
      </c>
      <c r="F8" s="2">
        <f>WORKDAY(D8,B8,Holidays!$A$2:$A$11)</f>
        <v>42935</v>
      </c>
    </row>
    <row r="9" spans="1:11">
      <c r="A9" s="1" t="s">
        <v>0</v>
      </c>
      <c r="B9" s="1">
        <v>1</v>
      </c>
      <c r="C9" s="3">
        <f t="shared" ref="C9" si="5">WEEKDAY(D9)</f>
        <v>4</v>
      </c>
      <c r="D9" s="2">
        <f t="shared" si="2"/>
        <v>42935</v>
      </c>
      <c r="E9" s="3">
        <f t="shared" ref="E9" si="6">WEEKDAY(F9)</f>
        <v>5</v>
      </c>
      <c r="F9" s="2">
        <f>WORKDAY(D9,B9,Holidays!$A$2:$A$11)</f>
        <v>42936</v>
      </c>
    </row>
    <row r="10" spans="1:11">
      <c r="A10" s="1" t="s">
        <v>18</v>
      </c>
      <c r="B10" s="1">
        <v>2</v>
      </c>
      <c r="C10" s="3">
        <f t="shared" ref="C10" si="7">WEEKDAY(D10)</f>
        <v>5</v>
      </c>
      <c r="D10" s="2">
        <f t="shared" si="2"/>
        <v>42936</v>
      </c>
      <c r="E10" s="3">
        <f t="shared" ref="E10" si="8">WEEKDAY(F10)</f>
        <v>2</v>
      </c>
      <c r="F10" s="2">
        <f>WORKDAY(D10,B10,Holidays!$A$2:$A$11)</f>
        <v>42940</v>
      </c>
    </row>
    <row r="11" spans="1:11">
      <c r="A11" s="1" t="s">
        <v>1</v>
      </c>
      <c r="B11" s="1">
        <v>2</v>
      </c>
      <c r="C11" s="3">
        <f t="shared" ref="C11" si="9">WEEKDAY(D11)</f>
        <v>2</v>
      </c>
      <c r="D11" s="2">
        <f t="shared" si="2"/>
        <v>42940</v>
      </c>
      <c r="E11" s="3">
        <f t="shared" ref="E11" si="10">WEEKDAY(F11)</f>
        <v>4</v>
      </c>
      <c r="F11" s="2">
        <f>WORKDAY(D11,B11,Holidays!$A$2:$A$11)</f>
        <v>42942</v>
      </c>
    </row>
    <row r="12" spans="1:11">
      <c r="A12" s="1" t="s">
        <v>19</v>
      </c>
      <c r="B12" s="1">
        <v>2</v>
      </c>
      <c r="C12" s="3">
        <f t="shared" ref="C12" si="11">WEEKDAY(D12)</f>
        <v>4</v>
      </c>
      <c r="D12" s="2">
        <f t="shared" si="2"/>
        <v>42942</v>
      </c>
      <c r="E12" s="3">
        <f t="shared" ref="E12" si="12">WEEKDAY(F12)</f>
        <v>6</v>
      </c>
      <c r="F12" s="2">
        <f>WORKDAY(D12,B12,Holidays!$A$2:$A$11)</f>
        <v>42944</v>
      </c>
    </row>
    <row r="13" spans="1:11">
      <c r="A13" s="1" t="s">
        <v>125</v>
      </c>
      <c r="B13" s="1">
        <v>2</v>
      </c>
      <c r="C13" s="3">
        <f t="shared" ref="C13" si="13">WEEKDAY(D13)</f>
        <v>6</v>
      </c>
      <c r="D13" s="2">
        <f t="shared" si="2"/>
        <v>42944</v>
      </c>
      <c r="E13" s="3">
        <f t="shared" ref="E13" si="14">WEEKDAY(F13)</f>
        <v>3</v>
      </c>
      <c r="F13" s="2">
        <f>WORKDAY(D13,B13,Holidays!$A$2:$A$11)</f>
        <v>42948</v>
      </c>
    </row>
    <row r="14" spans="1:11">
      <c r="A14" s="1" t="s">
        <v>72</v>
      </c>
      <c r="B14" s="1">
        <v>2</v>
      </c>
      <c r="C14" s="3">
        <f t="shared" ref="C14" si="15">WEEKDAY(D14)</f>
        <v>3</v>
      </c>
      <c r="D14" s="2">
        <f t="shared" si="2"/>
        <v>42948</v>
      </c>
      <c r="E14" s="3">
        <f t="shared" ref="E14" si="16">WEEKDAY(F14)</f>
        <v>5</v>
      </c>
      <c r="F14" s="2">
        <f>WORKDAY(D14,B14,Holidays!$A$2:$A$11)</f>
        <v>42950</v>
      </c>
    </row>
    <row r="15" spans="1:11">
      <c r="A15" s="1" t="s">
        <v>126</v>
      </c>
      <c r="B15" s="1">
        <v>1</v>
      </c>
      <c r="C15" s="3">
        <f t="shared" ref="C15" si="17">WEEKDAY(D15)</f>
        <v>5</v>
      </c>
      <c r="D15" s="2">
        <f t="shared" si="2"/>
        <v>42950</v>
      </c>
      <c r="E15" s="3">
        <f t="shared" ref="E15" si="18">WEEKDAY(F15)</f>
        <v>6</v>
      </c>
      <c r="F15" s="2">
        <f>WORKDAY(D15,B15,Holidays!$A$2:$A$11)</f>
        <v>42951</v>
      </c>
    </row>
    <row r="16" spans="1:11">
      <c r="A16" s="1" t="s">
        <v>2</v>
      </c>
      <c r="B16" s="1">
        <v>3</v>
      </c>
      <c r="C16" s="3">
        <f t="shared" ref="C16" si="19">WEEKDAY(D16)</f>
        <v>6</v>
      </c>
      <c r="D16" s="2">
        <f t="shared" si="2"/>
        <v>42951</v>
      </c>
      <c r="E16" s="3">
        <f t="shared" ref="E16" si="20">WEEKDAY(F16)</f>
        <v>4</v>
      </c>
      <c r="F16" s="2">
        <f>WORKDAY(D16,B16,Holidays!$A$2:$A$11)</f>
        <v>42956</v>
      </c>
      <c r="K16" s="11"/>
    </row>
    <row r="17" spans="1:6">
      <c r="A17" s="1" t="s">
        <v>14</v>
      </c>
      <c r="B17" s="1">
        <v>2</v>
      </c>
      <c r="C17" s="3">
        <f t="shared" ref="C17" si="21">WEEKDAY(D17)</f>
        <v>4</v>
      </c>
      <c r="D17" s="2">
        <f t="shared" si="2"/>
        <v>42956</v>
      </c>
      <c r="E17" s="3">
        <f t="shared" ref="E17" si="22">WEEKDAY(F17)</f>
        <v>6</v>
      </c>
      <c r="F17" s="2">
        <f>WORKDAY(D17,B17,Holidays!$A$2:$A$11)</f>
        <v>42958</v>
      </c>
    </row>
    <row r="18" spans="1:6">
      <c r="A18" s="1" t="s">
        <v>3</v>
      </c>
      <c r="B18" s="1">
        <v>1</v>
      </c>
      <c r="C18" s="3">
        <f t="shared" ref="C18" si="23">WEEKDAY(D18)</f>
        <v>6</v>
      </c>
      <c r="D18" s="2">
        <f t="shared" si="2"/>
        <v>42958</v>
      </c>
      <c r="E18" s="3">
        <f t="shared" ref="E18" si="24">WEEKDAY(F18)</f>
        <v>2</v>
      </c>
      <c r="F18" s="2">
        <f>WORKDAY(D18,B18,Holidays!$A$2:$A$11)</f>
        <v>42961</v>
      </c>
    </row>
    <row r="19" spans="1:6">
      <c r="A19" s="1" t="s">
        <v>15</v>
      </c>
      <c r="B19" s="1">
        <v>1</v>
      </c>
      <c r="C19" s="3">
        <f t="shared" si="0"/>
        <v>2</v>
      </c>
      <c r="D19" s="2">
        <f t="shared" si="2"/>
        <v>42961</v>
      </c>
      <c r="E19" s="3">
        <f t="shared" si="1"/>
        <v>3</v>
      </c>
      <c r="F19" s="2">
        <f>WORKDAY(D19,B19,Holidays!$A$2:$A$11)</f>
        <v>42962</v>
      </c>
    </row>
    <row r="20" spans="1:6">
      <c r="A20" s="1" t="s">
        <v>13</v>
      </c>
      <c r="B20" s="1">
        <v>1</v>
      </c>
      <c r="C20" s="3">
        <f t="shared" ref="C20:C21" si="25">WEEKDAY(D20)</f>
        <v>3</v>
      </c>
      <c r="D20" s="2">
        <f t="shared" ref="D20:D21" si="26">F19</f>
        <v>42962</v>
      </c>
      <c r="E20" s="3">
        <f t="shared" ref="E20:E21" si="27">WEEKDAY(F20)</f>
        <v>4</v>
      </c>
      <c r="F20" s="2">
        <f>WORKDAY(D20,B20,Holidays!$A$2:$A$11)</f>
        <v>42963</v>
      </c>
    </row>
    <row r="21" spans="1:6">
      <c r="A21" s="1" t="s">
        <v>22</v>
      </c>
      <c r="B21" s="1">
        <v>1</v>
      </c>
      <c r="C21" s="3">
        <f t="shared" si="25"/>
        <v>4</v>
      </c>
      <c r="D21" s="2">
        <f t="shared" si="26"/>
        <v>42963</v>
      </c>
      <c r="E21" s="3">
        <f t="shared" si="27"/>
        <v>5</v>
      </c>
      <c r="F21" s="2">
        <f>WORKDAY(D21,B21,Holidays!$A$2:$A$11)</f>
        <v>42964</v>
      </c>
    </row>
    <row r="22" spans="1:6">
      <c r="B22" s="1"/>
      <c r="C22" s="3"/>
      <c r="E22" s="3"/>
    </row>
    <row r="23" spans="1:6">
      <c r="B23" s="1"/>
      <c r="C23" s="3"/>
      <c r="E23" s="3"/>
    </row>
    <row r="24" spans="1:6">
      <c r="B24" s="1"/>
      <c r="C24" s="3"/>
      <c r="E24" s="3"/>
    </row>
    <row r="25" spans="1:6">
      <c r="B25" s="1"/>
      <c r="C25" s="3"/>
      <c r="E25" s="3"/>
    </row>
    <row r="26" spans="1:6">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19 F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H15" sqref="H15"/>
    </sheetView>
  </sheetViews>
  <sheetFormatPr defaultColWidth="8.81640625" defaultRowHeight="14.5"/>
  <cols>
    <col min="1" max="1" width="38.453125" style="1" customWidth="1"/>
    <col min="2" max="2" width="46" style="2" customWidth="1"/>
    <col min="3" max="3" width="12.1796875" style="2" customWidth="1"/>
    <col min="4" max="4" width="8.26953125" style="2" customWidth="1"/>
    <col min="5" max="5" width="13.54296875" style="2" customWidth="1"/>
    <col min="6" max="6" width="8.453125" style="1" customWidth="1"/>
    <col min="7" max="7" width="9.7265625" style="4" customWidth="1"/>
    <col min="8" max="16384" width="8.81640625" style="1"/>
  </cols>
  <sheetData>
    <row r="1" spans="1:10" s="8" customFormat="1" ht="50.15" customHeight="1">
      <c r="A1" s="6"/>
      <c r="B1" s="10" t="s">
        <v>123</v>
      </c>
      <c r="C1" s="7"/>
      <c r="D1" s="7"/>
      <c r="E1" s="7"/>
      <c r="G1" s="9"/>
    </row>
    <row r="2" spans="1:10" s="33" customFormat="1" ht="45" customHeight="1">
      <c r="A2" s="35" t="s">
        <v>108</v>
      </c>
      <c r="B2" s="48"/>
      <c r="C2" s="31"/>
      <c r="D2" s="32"/>
      <c r="E2" s="32"/>
      <c r="G2" s="34"/>
    </row>
    <row r="3" spans="1:10" s="44" customFormat="1" ht="25.5" customHeight="1">
      <c r="A3" s="41"/>
      <c r="B3" s="41"/>
      <c r="C3" s="43"/>
      <c r="D3" s="42"/>
      <c r="E3" s="43"/>
      <c r="G3" s="5"/>
    </row>
    <row r="4" spans="1:10">
      <c r="A4" s="1" t="s">
        <v>109</v>
      </c>
      <c r="B4" s="1"/>
      <c r="D4" s="3"/>
    </row>
    <row r="5" spans="1:10">
      <c r="A5" s="1" t="s">
        <v>110</v>
      </c>
      <c r="B5" s="1"/>
      <c r="D5" s="3"/>
    </row>
    <row r="6" spans="1:10">
      <c r="A6" s="1" t="s">
        <v>111</v>
      </c>
      <c r="B6" s="1"/>
      <c r="D6" s="3"/>
    </row>
    <row r="7" spans="1:10" s="2" customFormat="1" ht="15" customHeight="1">
      <c r="A7" s="1" t="s">
        <v>112</v>
      </c>
      <c r="B7" s="1"/>
      <c r="D7" s="3"/>
      <c r="F7" s="1"/>
      <c r="G7" s="4"/>
      <c r="H7" s="1"/>
      <c r="I7" s="1"/>
      <c r="J7" s="1"/>
    </row>
    <row r="8" spans="1:10" s="2" customFormat="1">
      <c r="A8" s="1" t="s">
        <v>113</v>
      </c>
      <c r="B8" s="1"/>
      <c r="D8" s="3"/>
      <c r="F8" s="1"/>
      <c r="G8" s="4"/>
      <c r="H8" s="1"/>
      <c r="I8" s="1"/>
      <c r="J8" s="1"/>
    </row>
    <row r="9" spans="1:10" s="2" customFormat="1">
      <c r="A9" s="1" t="s">
        <v>114</v>
      </c>
      <c r="B9" s="1"/>
      <c r="D9" s="3"/>
      <c r="F9" s="1"/>
      <c r="G9" s="4"/>
      <c r="H9" s="1"/>
      <c r="I9" s="1"/>
      <c r="J9" s="1"/>
    </row>
    <row r="10" spans="1:10">
      <c r="A10" s="1" t="s">
        <v>115</v>
      </c>
    </row>
    <row r="11" spans="1:10" ht="15" customHeight="1">
      <c r="A11" s="1" t="s">
        <v>116</v>
      </c>
    </row>
    <row r="12" spans="1:10">
      <c r="A12" s="1" t="s">
        <v>117</v>
      </c>
    </row>
    <row r="13" spans="1:10">
      <c r="A13" s="1" t="s">
        <v>118</v>
      </c>
    </row>
    <row r="14" spans="1:10">
      <c r="A14" s="1" t="s">
        <v>49</v>
      </c>
    </row>
    <row r="15" spans="1:10">
      <c r="A15" s="1" t="s">
        <v>119</v>
      </c>
    </row>
    <row r="16" spans="1:10">
      <c r="A16" s="1" t="s">
        <v>53</v>
      </c>
    </row>
    <row r="17" spans="1:1">
      <c r="A17" s="1" t="s">
        <v>120</v>
      </c>
    </row>
    <row r="18" spans="1:1">
      <c r="A18" s="1" t="s">
        <v>121</v>
      </c>
    </row>
    <row r="19" spans="1:1">
      <c r="A19" s="1" t="s">
        <v>54</v>
      </c>
    </row>
    <row r="20" spans="1:1">
      <c r="A20" s="1" t="s">
        <v>122</v>
      </c>
    </row>
  </sheetData>
  <pageMargins left="0.7" right="0.7" top="0.75" bottom="0.75" header="0.3" footer="0.3"/>
  <pageSetup orientation="portrait" horizontalDpi="0"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M22" sqref="M22"/>
    </sheetView>
  </sheetViews>
  <sheetFormatPr defaultRowHeight="14.5"/>
  <cols>
    <col min="1" max="1" width="14.81640625" customWidth="1"/>
    <col min="3" max="3" width="10.7265625" bestFit="1" customWidth="1"/>
  </cols>
  <sheetData>
    <row r="1" spans="1:3">
      <c r="A1" s="5" t="s">
        <v>5</v>
      </c>
      <c r="C1" s="15"/>
    </row>
    <row r="2" spans="1:3">
      <c r="A2" s="14">
        <v>42737</v>
      </c>
      <c r="C2" s="14"/>
    </row>
    <row r="3" spans="1:3">
      <c r="A3" s="14">
        <v>42751</v>
      </c>
      <c r="C3" s="14"/>
    </row>
    <row r="4" spans="1:3">
      <c r="A4" s="14">
        <v>42786</v>
      </c>
      <c r="C4" s="14"/>
    </row>
    <row r="5" spans="1:3">
      <c r="A5" s="14">
        <v>42884</v>
      </c>
      <c r="C5" s="14"/>
    </row>
    <row r="6" spans="1:3">
      <c r="A6" s="14">
        <v>42920</v>
      </c>
      <c r="C6" s="14"/>
    </row>
    <row r="7" spans="1:3">
      <c r="A7" s="14">
        <v>42982</v>
      </c>
      <c r="C7" s="14"/>
    </row>
    <row r="8" spans="1:3">
      <c r="A8" s="14">
        <v>43049</v>
      </c>
      <c r="C8" s="14"/>
    </row>
    <row r="9" spans="1:3">
      <c r="A9" s="14">
        <v>43062</v>
      </c>
      <c r="C9" s="14"/>
    </row>
    <row r="10" spans="1:3">
      <c r="A10" s="14">
        <v>43063</v>
      </c>
      <c r="C10" s="14"/>
    </row>
    <row r="11" spans="1:3">
      <c r="A11" s="14">
        <v>43094</v>
      </c>
      <c r="C11" s="14"/>
    </row>
    <row r="22" spans="13:13">
      <c r="M22" t="s">
        <v>8</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B2" sqref="B2"/>
    </sheetView>
  </sheetViews>
  <sheetFormatPr defaultColWidth="8.81640625" defaultRowHeight="14.5"/>
  <cols>
    <col min="1" max="1" width="38.453125" style="1" customWidth="1"/>
    <col min="2" max="2" width="14.1796875" style="2" customWidth="1"/>
    <col min="3" max="3" width="9.81640625" style="1" customWidth="1"/>
    <col min="4" max="4" width="12.1796875" style="2" customWidth="1"/>
    <col min="5" max="5" width="8.26953125" style="2" customWidth="1"/>
    <col min="6" max="6" width="13.54296875" style="2" customWidth="1"/>
    <col min="7" max="7" width="8.453125" style="1" customWidth="1"/>
    <col min="8" max="8" width="9.7265625" style="4" bestFit="1" customWidth="1"/>
    <col min="9" max="16384" width="8.81640625" style="1"/>
  </cols>
  <sheetData>
    <row r="1" spans="1:8" s="8" customFormat="1" ht="50.15" customHeight="1">
      <c r="A1" s="6"/>
      <c r="B1" s="10" t="s">
        <v>129</v>
      </c>
      <c r="D1" s="7"/>
      <c r="E1" s="7"/>
      <c r="F1" s="7"/>
      <c r="H1" s="9"/>
    </row>
    <row r="2" spans="1:8" s="33" customFormat="1" ht="45" customHeight="1">
      <c r="A2" s="35" t="s">
        <v>9</v>
      </c>
      <c r="B2" s="36" t="s">
        <v>80</v>
      </c>
      <c r="C2" s="31"/>
      <c r="D2" s="31"/>
      <c r="E2" s="32"/>
      <c r="F2" s="32"/>
      <c r="H2" s="34"/>
    </row>
    <row r="3" spans="1:8" s="29" customFormat="1" ht="56.25" customHeight="1">
      <c r="A3" s="37" t="s">
        <v>95</v>
      </c>
      <c r="B3" s="40" t="s">
        <v>92</v>
      </c>
      <c r="C3" s="52" t="s">
        <v>93</v>
      </c>
      <c r="D3" s="53"/>
      <c r="E3" s="54" t="s">
        <v>94</v>
      </c>
      <c r="F3" s="54"/>
      <c r="H3" s="30"/>
    </row>
    <row r="4" spans="1:8" s="21" customFormat="1" ht="1" hidden="1" customHeight="1">
      <c r="A4" s="23" t="s">
        <v>81</v>
      </c>
      <c r="B4" s="24" t="s">
        <v>82</v>
      </c>
      <c r="C4" s="25" t="s">
        <v>87</v>
      </c>
      <c r="D4" s="25" t="s">
        <v>88</v>
      </c>
      <c r="E4" s="26" t="s">
        <v>89</v>
      </c>
      <c r="F4" s="26" t="s">
        <v>90</v>
      </c>
      <c r="H4" s="22"/>
    </row>
    <row r="5" spans="1:8">
      <c r="A5" s="1" t="s">
        <v>4</v>
      </c>
      <c r="B5" s="1">
        <v>1</v>
      </c>
      <c r="C5" s="3">
        <f>WEEKDAY(D5)</f>
        <v>4</v>
      </c>
      <c r="D5" s="2">
        <v>42921</v>
      </c>
      <c r="E5" s="3">
        <f>WEEKDAY(F5)</f>
        <v>5</v>
      </c>
      <c r="F5" s="2">
        <f>WORKDAY(D5,B5,$J$5)</f>
        <v>42922</v>
      </c>
    </row>
    <row r="6" spans="1:8">
      <c r="A6" s="1" t="s">
        <v>10</v>
      </c>
      <c r="B6" s="1">
        <v>5</v>
      </c>
      <c r="C6" s="3">
        <f t="shared" ref="C6:C11" si="0">WEEKDAY(D6)</f>
        <v>5</v>
      </c>
      <c r="D6" s="2">
        <f>WORKDAY(D5,B5,$J$5)</f>
        <v>42922</v>
      </c>
      <c r="E6" s="3">
        <f t="shared" ref="E6:E11" si="1">WEEKDAY(F6)</f>
        <v>5</v>
      </c>
      <c r="F6" s="2">
        <f t="shared" ref="F6:F11" si="2">WORKDAY(D6,B6,$J$5)</f>
        <v>42929</v>
      </c>
    </row>
    <row r="7" spans="1:8">
      <c r="A7" s="1" t="s">
        <v>11</v>
      </c>
      <c r="B7" s="1">
        <v>1</v>
      </c>
      <c r="C7" s="3">
        <f t="shared" si="0"/>
        <v>5</v>
      </c>
      <c r="D7" s="2">
        <f>WORKDAY(D6,B6,$J$5)</f>
        <v>42929</v>
      </c>
      <c r="E7" s="3">
        <f t="shared" si="1"/>
        <v>6</v>
      </c>
      <c r="F7" s="2">
        <f t="shared" si="2"/>
        <v>42930</v>
      </c>
    </row>
    <row r="8" spans="1:8">
      <c r="A8" s="1" t="s">
        <v>0</v>
      </c>
      <c r="B8" s="1">
        <v>3</v>
      </c>
      <c r="C8" s="3">
        <f t="shared" si="0"/>
        <v>6</v>
      </c>
      <c r="D8" s="2">
        <f>WORKDAY(D7,B7,$J$5)</f>
        <v>42930</v>
      </c>
      <c r="E8" s="3">
        <f t="shared" si="1"/>
        <v>4</v>
      </c>
      <c r="F8" s="2">
        <f t="shared" si="2"/>
        <v>42935</v>
      </c>
    </row>
    <row r="9" spans="1:8">
      <c r="A9" s="1" t="s">
        <v>12</v>
      </c>
      <c r="B9" s="1">
        <v>2</v>
      </c>
      <c r="C9" s="3">
        <f t="shared" si="0"/>
        <v>4</v>
      </c>
      <c r="D9" s="2">
        <f>WORKDAY(D8,B8,$J$5)</f>
        <v>42935</v>
      </c>
      <c r="E9" s="3">
        <f t="shared" si="1"/>
        <v>6</v>
      </c>
      <c r="F9" s="2">
        <f t="shared" si="2"/>
        <v>42937</v>
      </c>
    </row>
    <row r="10" spans="1:8">
      <c r="A10" s="1" t="s">
        <v>1</v>
      </c>
      <c r="B10" s="1">
        <v>2</v>
      </c>
      <c r="C10" s="3">
        <f t="shared" si="0"/>
        <v>6</v>
      </c>
      <c r="D10" s="2">
        <f t="shared" ref="D10:D11" si="3">WORKDAY(D9,B9,$J$5)</f>
        <v>42937</v>
      </c>
      <c r="E10" s="3">
        <f t="shared" si="1"/>
        <v>3</v>
      </c>
      <c r="F10" s="2">
        <f t="shared" si="2"/>
        <v>42941</v>
      </c>
    </row>
    <row r="11" spans="1:8">
      <c r="A11" s="1" t="s">
        <v>19</v>
      </c>
      <c r="B11" s="1">
        <v>2</v>
      </c>
      <c r="C11" s="3">
        <f t="shared" si="0"/>
        <v>3</v>
      </c>
      <c r="D11" s="2">
        <f t="shared" si="3"/>
        <v>42941</v>
      </c>
      <c r="E11" s="3">
        <f t="shared" si="1"/>
        <v>5</v>
      </c>
      <c r="F11" s="2">
        <f t="shared" si="2"/>
        <v>42943</v>
      </c>
    </row>
    <row r="12" spans="1:8">
      <c r="A12" s="17" t="s">
        <v>125</v>
      </c>
      <c r="B12" s="17">
        <v>1</v>
      </c>
      <c r="C12" s="3">
        <f>WEEKDAY(D12)</f>
        <v>5</v>
      </c>
      <c r="D12" s="2">
        <f t="shared" ref="D12:D20" si="4">WORKDAY(D11,B11,$J$5)</f>
        <v>42943</v>
      </c>
      <c r="E12" s="3">
        <f>WEEKDAY(F12)</f>
        <v>6</v>
      </c>
      <c r="F12" s="2">
        <f>WORKDAY(D12,B12,$J$5)</f>
        <v>42944</v>
      </c>
    </row>
    <row r="13" spans="1:8">
      <c r="A13" s="17" t="s">
        <v>72</v>
      </c>
      <c r="B13" s="17">
        <v>2</v>
      </c>
      <c r="C13" s="3">
        <f t="shared" ref="C13:C20" si="5">WEEKDAY(D13)</f>
        <v>6</v>
      </c>
      <c r="D13" s="2">
        <f t="shared" si="4"/>
        <v>42944</v>
      </c>
      <c r="E13" s="3">
        <f t="shared" ref="E13:E20" si="6">WEEKDAY(F13)</f>
        <v>3</v>
      </c>
      <c r="F13" s="2">
        <f t="shared" ref="F13:F20" si="7">WORKDAY(D13,B13,$J$5)</f>
        <v>42948</v>
      </c>
    </row>
    <row r="14" spans="1:8">
      <c r="A14" s="1" t="s">
        <v>126</v>
      </c>
      <c r="B14" s="1">
        <v>1</v>
      </c>
      <c r="C14" s="3">
        <f t="shared" si="5"/>
        <v>3</v>
      </c>
      <c r="D14" s="2">
        <f t="shared" si="4"/>
        <v>42948</v>
      </c>
      <c r="E14" s="3">
        <f t="shared" si="6"/>
        <v>4</v>
      </c>
      <c r="F14" s="2">
        <f t="shared" si="7"/>
        <v>42949</v>
      </c>
    </row>
    <row r="15" spans="1:8">
      <c r="A15" s="17" t="s">
        <v>2</v>
      </c>
      <c r="B15" s="17">
        <v>4</v>
      </c>
      <c r="C15" s="3">
        <f t="shared" si="5"/>
        <v>4</v>
      </c>
      <c r="D15" s="2">
        <f t="shared" si="4"/>
        <v>42949</v>
      </c>
      <c r="E15" s="3">
        <f t="shared" si="6"/>
        <v>3</v>
      </c>
      <c r="F15" s="2">
        <f t="shared" si="7"/>
        <v>42955</v>
      </c>
    </row>
    <row r="16" spans="1:8">
      <c r="A16" s="17" t="s">
        <v>14</v>
      </c>
      <c r="B16" s="17">
        <v>2</v>
      </c>
      <c r="C16" s="3">
        <f t="shared" si="5"/>
        <v>3</v>
      </c>
      <c r="D16" s="2">
        <f t="shared" si="4"/>
        <v>42955</v>
      </c>
      <c r="E16" s="3">
        <f t="shared" si="6"/>
        <v>5</v>
      </c>
      <c r="F16" s="2">
        <f t="shared" si="7"/>
        <v>42957</v>
      </c>
    </row>
    <row r="17" spans="1:11">
      <c r="A17" s="17" t="s">
        <v>3</v>
      </c>
      <c r="B17" s="17">
        <v>1</v>
      </c>
      <c r="C17" s="3">
        <f t="shared" si="5"/>
        <v>5</v>
      </c>
      <c r="D17" s="2">
        <f t="shared" si="4"/>
        <v>42957</v>
      </c>
      <c r="E17" s="3">
        <f t="shared" si="6"/>
        <v>6</v>
      </c>
      <c r="F17" s="2">
        <f t="shared" si="7"/>
        <v>42958</v>
      </c>
    </row>
    <row r="18" spans="1:11">
      <c r="A18" s="17" t="s">
        <v>15</v>
      </c>
      <c r="B18" s="17">
        <v>1</v>
      </c>
      <c r="C18" s="3">
        <f t="shared" si="5"/>
        <v>6</v>
      </c>
      <c r="D18" s="2">
        <f t="shared" si="4"/>
        <v>42958</v>
      </c>
      <c r="E18" s="3">
        <f t="shared" si="6"/>
        <v>2</v>
      </c>
      <c r="F18" s="2">
        <f t="shared" si="7"/>
        <v>42961</v>
      </c>
      <c r="K18" s="11"/>
    </row>
    <row r="19" spans="1:11">
      <c r="A19" s="17" t="s">
        <v>13</v>
      </c>
      <c r="B19" s="17">
        <v>1</v>
      </c>
      <c r="C19" s="3">
        <f t="shared" si="5"/>
        <v>2</v>
      </c>
      <c r="D19" s="2">
        <f t="shared" si="4"/>
        <v>42961</v>
      </c>
      <c r="E19" s="3">
        <f t="shared" si="6"/>
        <v>3</v>
      </c>
      <c r="F19" s="2">
        <f t="shared" si="7"/>
        <v>42962</v>
      </c>
    </row>
    <row r="20" spans="1:11">
      <c r="A20" s="17" t="s">
        <v>16</v>
      </c>
      <c r="B20" s="17">
        <v>1</v>
      </c>
      <c r="C20" s="3">
        <f t="shared" si="5"/>
        <v>3</v>
      </c>
      <c r="D20" s="2">
        <f t="shared" si="4"/>
        <v>42962</v>
      </c>
      <c r="E20" s="3">
        <f t="shared" si="6"/>
        <v>4</v>
      </c>
      <c r="F20" s="2">
        <f t="shared" si="7"/>
        <v>42963</v>
      </c>
    </row>
    <row r="21" spans="1:11">
      <c r="A21" s="17"/>
      <c r="B21" s="17"/>
      <c r="C21" s="18"/>
      <c r="D21" s="19"/>
      <c r="E21" s="18"/>
      <c r="F21" s="19"/>
    </row>
    <row r="22" spans="1:11">
      <c r="A22" s="17"/>
      <c r="B22" s="17"/>
      <c r="C22" s="18"/>
      <c r="D22" s="19"/>
      <c r="E22" s="18"/>
      <c r="F22" s="19"/>
    </row>
    <row r="23" spans="1:11">
      <c r="A23" s="17"/>
      <c r="B23" s="17"/>
      <c r="C23" s="18"/>
      <c r="D23" s="19"/>
      <c r="E23" s="18"/>
      <c r="F23" s="19"/>
    </row>
    <row r="24" spans="1:11">
      <c r="B24" s="1"/>
      <c r="C24" s="3"/>
      <c r="E24" s="3"/>
    </row>
    <row r="25" spans="1:11">
      <c r="B25" s="1"/>
      <c r="C25" s="3"/>
      <c r="E25" s="3"/>
    </row>
    <row r="26" spans="1:11">
      <c r="B26" s="1"/>
      <c r="C26" s="3"/>
      <c r="E26" s="3"/>
    </row>
    <row r="27" spans="1:11">
      <c r="B27" s="1"/>
      <c r="C27" s="3"/>
      <c r="E27" s="3"/>
    </row>
    <row r="28" spans="1:11">
      <c r="B28" s="1"/>
      <c r="C28" s="3"/>
      <c r="E28" s="3"/>
    </row>
    <row r="29" spans="1:11">
      <c r="B29" s="1"/>
      <c r="C29" s="3"/>
      <c r="E29" s="3"/>
    </row>
    <row r="30" spans="1:11">
      <c r="B30" s="1"/>
      <c r="C30" s="3"/>
      <c r="E30" s="3"/>
    </row>
    <row r="31" spans="1:11">
      <c r="B31" s="1"/>
      <c r="C31" s="3"/>
      <c r="E31" s="3"/>
    </row>
    <row r="32" spans="1:11">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row r="45" spans="2:5">
      <c r="B45" s="1"/>
      <c r="C45" s="3"/>
      <c r="E45" s="3"/>
    </row>
  </sheetData>
  <mergeCells count="2">
    <mergeCell ref="C3:D3"/>
    <mergeCell ref="E3:F3"/>
  </mergeCells>
  <pageMargins left="0.7" right="0.7" top="0.75" bottom="0.75" header="0.3" footer="0.3"/>
  <pageSetup orientation="portrait" horizontalDpi="0" verticalDpi="0" r:id="rId1"/>
  <ignoredErrors>
    <ignoredError sqref="F5 D5:D11 D12:D20"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B2" sqref="B2"/>
    </sheetView>
  </sheetViews>
  <sheetFormatPr defaultColWidth="8.81640625" defaultRowHeight="14.5"/>
  <cols>
    <col min="1" max="1" width="30.7265625" style="1" customWidth="1"/>
    <col min="2" max="2" width="11" style="2" customWidth="1"/>
    <col min="3" max="3" width="9.54296875" style="1" customWidth="1"/>
    <col min="4" max="4" width="12.1796875" style="2" customWidth="1"/>
    <col min="5" max="5" width="8.1796875" style="2" customWidth="1"/>
    <col min="6" max="6" width="12.1796875" style="2" customWidth="1"/>
    <col min="7" max="7" width="8.453125" style="1" customWidth="1"/>
    <col min="8" max="8" width="9.7265625" style="4" customWidth="1"/>
    <col min="9" max="16384" width="8.81640625" style="1"/>
  </cols>
  <sheetData>
    <row r="1" spans="1:8" s="8" customFormat="1" ht="50.15" customHeight="1">
      <c r="A1" s="6"/>
      <c r="B1" s="10" t="s">
        <v>129</v>
      </c>
      <c r="D1" s="7"/>
      <c r="E1" s="7"/>
      <c r="F1" s="7"/>
      <c r="H1" s="9"/>
    </row>
    <row r="2" spans="1:8" s="33" customFormat="1" ht="36.75" customHeight="1">
      <c r="A2" s="35" t="s">
        <v>60</v>
      </c>
      <c r="B2" s="36" t="s">
        <v>80</v>
      </c>
      <c r="C2" s="31"/>
      <c r="D2" s="31"/>
      <c r="E2" s="32"/>
      <c r="F2" s="32"/>
      <c r="H2" s="34"/>
    </row>
    <row r="3" spans="1:8" s="29" customFormat="1" ht="73.5" customHeight="1">
      <c r="A3" s="37" t="s">
        <v>95</v>
      </c>
      <c r="B3" s="38" t="s">
        <v>92</v>
      </c>
      <c r="C3" s="52" t="s">
        <v>93</v>
      </c>
      <c r="D3" s="53"/>
      <c r="E3" s="54" t="s">
        <v>94</v>
      </c>
      <c r="F3" s="54"/>
      <c r="H3" s="30"/>
    </row>
    <row r="4" spans="1:8" s="21" customFormat="1" ht="1" customHeight="1">
      <c r="A4" s="23" t="s">
        <v>6</v>
      </c>
      <c r="B4" s="24" t="s">
        <v>7</v>
      </c>
      <c r="C4" s="25" t="s">
        <v>84</v>
      </c>
      <c r="D4" s="25" t="s">
        <v>83</v>
      </c>
      <c r="E4" s="26" t="s">
        <v>85</v>
      </c>
      <c r="F4" s="26" t="s">
        <v>86</v>
      </c>
      <c r="H4" s="22"/>
    </row>
    <row r="5" spans="1:8">
      <c r="A5" s="1" t="s">
        <v>4</v>
      </c>
      <c r="B5" s="1">
        <v>1</v>
      </c>
      <c r="C5" s="3">
        <f>WEEKDAY(D5)</f>
        <v>4</v>
      </c>
      <c r="D5" s="2">
        <v>42921</v>
      </c>
      <c r="E5" s="3">
        <f>WEEKDAY(F5)</f>
        <v>5</v>
      </c>
      <c r="F5" s="2">
        <f>WORKDAY(D5,B5,$J$5)</f>
        <v>42922</v>
      </c>
    </row>
    <row r="6" spans="1:8">
      <c r="A6" s="1" t="s">
        <v>17</v>
      </c>
      <c r="B6" s="1">
        <v>5</v>
      </c>
      <c r="C6" s="3">
        <f t="shared" ref="C6:C19" si="0">WEEKDAY(D6)</f>
        <v>5</v>
      </c>
      <c r="D6" s="2">
        <f t="shared" ref="D6:D19" si="1">WORKDAY(D5,B5,$J$5)</f>
        <v>42922</v>
      </c>
      <c r="E6" s="3">
        <f t="shared" ref="E6:E19" si="2">WEEKDAY(F6)</f>
        <v>5</v>
      </c>
      <c r="F6" s="2">
        <f t="shared" ref="F6:F19" si="3">WORKDAY(D6,B6,$J$5)</f>
        <v>42929</v>
      </c>
    </row>
    <row r="7" spans="1:8">
      <c r="A7" s="1" t="s">
        <v>0</v>
      </c>
      <c r="B7" s="1">
        <v>1</v>
      </c>
      <c r="C7" s="3">
        <f t="shared" si="0"/>
        <v>5</v>
      </c>
      <c r="D7" s="2">
        <f t="shared" si="1"/>
        <v>42929</v>
      </c>
      <c r="E7" s="3">
        <f t="shared" si="2"/>
        <v>6</v>
      </c>
      <c r="F7" s="2">
        <f t="shared" si="3"/>
        <v>42930</v>
      </c>
    </row>
    <row r="8" spans="1:8">
      <c r="A8" s="1" t="s">
        <v>18</v>
      </c>
      <c r="B8" s="1">
        <v>3</v>
      </c>
      <c r="C8" s="3">
        <f t="shared" si="0"/>
        <v>6</v>
      </c>
      <c r="D8" s="2">
        <f t="shared" si="1"/>
        <v>42930</v>
      </c>
      <c r="E8" s="3">
        <f t="shared" si="2"/>
        <v>4</v>
      </c>
      <c r="F8" s="2">
        <f t="shared" si="3"/>
        <v>42935</v>
      </c>
    </row>
    <row r="9" spans="1:8">
      <c r="A9" s="1" t="s">
        <v>1</v>
      </c>
      <c r="B9" s="1">
        <v>2</v>
      </c>
      <c r="C9" s="3">
        <f t="shared" si="0"/>
        <v>4</v>
      </c>
      <c r="D9" s="2">
        <f t="shared" si="1"/>
        <v>42935</v>
      </c>
      <c r="E9" s="3">
        <f t="shared" si="2"/>
        <v>6</v>
      </c>
      <c r="F9" s="2">
        <f t="shared" si="3"/>
        <v>42937</v>
      </c>
    </row>
    <row r="10" spans="1:8">
      <c r="A10" s="1" t="s">
        <v>19</v>
      </c>
      <c r="B10" s="1">
        <v>2</v>
      </c>
      <c r="C10" s="3">
        <f t="shared" si="0"/>
        <v>6</v>
      </c>
      <c r="D10" s="2">
        <f t="shared" si="1"/>
        <v>42937</v>
      </c>
      <c r="E10" s="3">
        <f t="shared" si="2"/>
        <v>3</v>
      </c>
      <c r="F10" s="2">
        <f t="shared" si="3"/>
        <v>42941</v>
      </c>
    </row>
    <row r="11" spans="1:8">
      <c r="A11" s="1" t="s">
        <v>125</v>
      </c>
      <c r="B11" s="1">
        <v>1</v>
      </c>
      <c r="C11" s="3">
        <f t="shared" si="0"/>
        <v>3</v>
      </c>
      <c r="D11" s="2">
        <f t="shared" si="1"/>
        <v>42941</v>
      </c>
      <c r="E11" s="3">
        <f t="shared" si="2"/>
        <v>4</v>
      </c>
      <c r="F11" s="2">
        <f t="shared" si="3"/>
        <v>42942</v>
      </c>
    </row>
    <row r="12" spans="1:8">
      <c r="A12" s="1" t="s">
        <v>72</v>
      </c>
      <c r="B12" s="1">
        <v>2</v>
      </c>
      <c r="C12" s="3">
        <f t="shared" si="0"/>
        <v>4</v>
      </c>
      <c r="D12" s="2">
        <f t="shared" si="1"/>
        <v>42942</v>
      </c>
      <c r="E12" s="3">
        <f t="shared" si="2"/>
        <v>6</v>
      </c>
      <c r="F12" s="2">
        <f t="shared" si="3"/>
        <v>42944</v>
      </c>
    </row>
    <row r="13" spans="1:8">
      <c r="A13" s="1" t="s">
        <v>126</v>
      </c>
      <c r="B13" s="1">
        <v>1</v>
      </c>
      <c r="C13" s="3">
        <f t="shared" si="0"/>
        <v>6</v>
      </c>
      <c r="D13" s="2">
        <f t="shared" si="1"/>
        <v>42944</v>
      </c>
      <c r="E13" s="3">
        <f t="shared" si="2"/>
        <v>2</v>
      </c>
      <c r="F13" s="2">
        <f t="shared" si="3"/>
        <v>42947</v>
      </c>
    </row>
    <row r="14" spans="1:8">
      <c r="A14" s="1" t="s">
        <v>2</v>
      </c>
      <c r="B14" s="1">
        <v>3</v>
      </c>
      <c r="C14" s="3">
        <f t="shared" si="0"/>
        <v>2</v>
      </c>
      <c r="D14" s="2">
        <f t="shared" si="1"/>
        <v>42947</v>
      </c>
      <c r="E14" s="3">
        <f t="shared" si="2"/>
        <v>5</v>
      </c>
      <c r="F14" s="2">
        <f t="shared" si="3"/>
        <v>42950</v>
      </c>
    </row>
    <row r="15" spans="1:8">
      <c r="A15" s="1" t="s">
        <v>14</v>
      </c>
      <c r="B15" s="1">
        <v>2</v>
      </c>
      <c r="C15" s="3">
        <f t="shared" si="0"/>
        <v>5</v>
      </c>
      <c r="D15" s="2">
        <f t="shared" si="1"/>
        <v>42950</v>
      </c>
      <c r="E15" s="3">
        <f t="shared" si="2"/>
        <v>2</v>
      </c>
      <c r="F15" s="2">
        <f t="shared" si="3"/>
        <v>42954</v>
      </c>
    </row>
    <row r="16" spans="1:8">
      <c r="A16" s="1" t="s">
        <v>3</v>
      </c>
      <c r="B16" s="1">
        <v>2</v>
      </c>
      <c r="C16" s="3">
        <f t="shared" si="0"/>
        <v>2</v>
      </c>
      <c r="D16" s="2">
        <f t="shared" si="1"/>
        <v>42954</v>
      </c>
      <c r="E16" s="3">
        <f t="shared" si="2"/>
        <v>4</v>
      </c>
      <c r="F16" s="2">
        <f t="shared" si="3"/>
        <v>42956</v>
      </c>
    </row>
    <row r="17" spans="1:11">
      <c r="A17" s="1" t="s">
        <v>74</v>
      </c>
      <c r="B17" s="1">
        <v>1</v>
      </c>
      <c r="C17" s="3">
        <f t="shared" si="0"/>
        <v>4</v>
      </c>
      <c r="D17" s="2">
        <f t="shared" si="1"/>
        <v>42956</v>
      </c>
      <c r="E17" s="3">
        <f t="shared" si="2"/>
        <v>5</v>
      </c>
      <c r="F17" s="2">
        <f t="shared" si="3"/>
        <v>42957</v>
      </c>
    </row>
    <row r="18" spans="1:11">
      <c r="A18" s="1" t="s">
        <v>13</v>
      </c>
      <c r="B18" s="1">
        <v>1</v>
      </c>
      <c r="C18" s="3">
        <f t="shared" si="0"/>
        <v>5</v>
      </c>
      <c r="D18" s="2">
        <f t="shared" si="1"/>
        <v>42957</v>
      </c>
      <c r="E18" s="3">
        <f t="shared" si="2"/>
        <v>6</v>
      </c>
      <c r="F18" s="2">
        <f t="shared" si="3"/>
        <v>42958</v>
      </c>
      <c r="K18" s="11"/>
    </row>
    <row r="19" spans="1:11">
      <c r="A19" s="1" t="s">
        <v>76</v>
      </c>
      <c r="B19" s="1">
        <v>1</v>
      </c>
      <c r="C19" s="3">
        <f t="shared" si="0"/>
        <v>6</v>
      </c>
      <c r="D19" s="2">
        <f t="shared" si="1"/>
        <v>42958</v>
      </c>
      <c r="E19" s="3">
        <f t="shared" si="2"/>
        <v>2</v>
      </c>
      <c r="F19" s="2">
        <f t="shared" si="3"/>
        <v>42961</v>
      </c>
    </row>
    <row r="20" spans="1:11">
      <c r="B20" s="1"/>
      <c r="C20" s="3"/>
      <c r="E20" s="3"/>
    </row>
    <row r="21" spans="1:11">
      <c r="B21" s="1"/>
      <c r="C21" s="3"/>
      <c r="E21" s="3"/>
    </row>
    <row r="22" spans="1:11">
      <c r="B22" s="1"/>
      <c r="C22" s="3"/>
      <c r="E22" s="3"/>
    </row>
    <row r="23" spans="1:11">
      <c r="B23" s="1"/>
      <c r="C23" s="3"/>
      <c r="E23" s="3"/>
    </row>
    <row r="24" spans="1:11">
      <c r="B24" s="1"/>
      <c r="C24" s="3"/>
      <c r="E24" s="3"/>
    </row>
    <row r="25" spans="1:11">
      <c r="B25" s="1"/>
      <c r="C25" s="3"/>
      <c r="E25" s="3"/>
    </row>
    <row r="26" spans="1:11">
      <c r="B26" s="1"/>
      <c r="C26" s="3"/>
      <c r="E26" s="3"/>
    </row>
    <row r="27" spans="1:11">
      <c r="B27" s="1"/>
      <c r="C27" s="3"/>
      <c r="E27" s="3"/>
    </row>
    <row r="28" spans="1:11">
      <c r="B28" s="1"/>
      <c r="C28" s="3"/>
      <c r="E28" s="3"/>
    </row>
    <row r="29" spans="1:11">
      <c r="B29" s="1"/>
      <c r="C29" s="3"/>
      <c r="E29" s="3"/>
    </row>
    <row r="30" spans="1:11">
      <c r="B30" s="1"/>
      <c r="C30" s="3"/>
      <c r="E30" s="3"/>
    </row>
    <row r="31" spans="1:11">
      <c r="B31" s="1"/>
      <c r="C31" s="3"/>
      <c r="E31" s="3"/>
    </row>
    <row r="32" spans="1:11">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row r="45" spans="2:5">
      <c r="B45" s="1"/>
      <c r="C45" s="3"/>
      <c r="E45" s="3"/>
    </row>
    <row r="46" spans="2:5">
      <c r="B46" s="1"/>
      <c r="C46" s="3"/>
      <c r="E46" s="3"/>
    </row>
  </sheetData>
  <mergeCells count="2">
    <mergeCell ref="C3:D3"/>
    <mergeCell ref="E3:F3"/>
  </mergeCells>
  <pageMargins left="0.7" right="0.7" top="0.75" bottom="0.75" header="0.3" footer="0.3"/>
  <pageSetup orientation="portrait" horizontalDpi="0" verticalDpi="0" r:id="rId1"/>
  <ignoredErrors>
    <ignoredError sqref="D5:F5 D6:D19" calculatedColumn="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2" zoomScale="84" zoomScaleNormal="84" workbookViewId="0">
      <selection activeCell="B18" sqref="B18"/>
    </sheetView>
  </sheetViews>
  <sheetFormatPr defaultColWidth="8.81640625" defaultRowHeight="14.5"/>
  <cols>
    <col min="1" max="1" width="30.7265625" style="1" customWidth="1"/>
    <col min="2" max="2" width="11.81640625" style="2" customWidth="1"/>
    <col min="3" max="3" width="9" style="1" customWidth="1"/>
    <col min="4" max="4" width="12.1796875" style="2" customWidth="1"/>
    <col min="5" max="5" width="9.26953125" style="2" customWidth="1"/>
    <col min="6" max="6" width="12.1796875" style="2" customWidth="1"/>
    <col min="7" max="7" width="8.453125" style="1" customWidth="1"/>
    <col min="8" max="8" width="9.7265625" style="4" customWidth="1"/>
    <col min="9" max="16384" width="8.81640625" style="1"/>
  </cols>
  <sheetData>
    <row r="1" spans="1:8" s="8" customFormat="1" ht="50.15" customHeight="1">
      <c r="A1" s="6"/>
      <c r="B1" s="10" t="s">
        <v>129</v>
      </c>
      <c r="D1" s="7"/>
      <c r="E1" s="7"/>
      <c r="F1" s="7"/>
      <c r="H1" s="9"/>
    </row>
    <row r="2" spans="1:8" s="33" customFormat="1" ht="30" customHeight="1">
      <c r="A2" s="35" t="s">
        <v>35</v>
      </c>
      <c r="B2" s="36" t="s">
        <v>80</v>
      </c>
      <c r="C2" s="31"/>
      <c r="D2" s="31"/>
      <c r="E2" s="32"/>
      <c r="F2" s="32"/>
      <c r="H2" s="34"/>
    </row>
    <row r="3" spans="1:8" s="29" customFormat="1" ht="66.75" customHeight="1">
      <c r="A3" s="37" t="s">
        <v>95</v>
      </c>
      <c r="B3" s="38" t="s">
        <v>92</v>
      </c>
      <c r="C3" s="52" t="s">
        <v>93</v>
      </c>
      <c r="D3" s="53"/>
      <c r="E3" s="54" t="s">
        <v>94</v>
      </c>
      <c r="F3" s="54"/>
      <c r="H3" s="30"/>
    </row>
    <row r="4" spans="1:8" s="21" customFormat="1" ht="1" customHeight="1">
      <c r="A4" s="23" t="s">
        <v>6</v>
      </c>
      <c r="B4" s="24" t="s">
        <v>7</v>
      </c>
      <c r="C4" s="25" t="s">
        <v>84</v>
      </c>
      <c r="D4" s="25" t="s">
        <v>83</v>
      </c>
      <c r="E4" s="26" t="s">
        <v>85</v>
      </c>
      <c r="F4" s="26" t="s">
        <v>86</v>
      </c>
      <c r="H4" s="22"/>
    </row>
    <row r="5" spans="1:8">
      <c r="A5" s="1" t="s">
        <v>4</v>
      </c>
      <c r="B5" s="1">
        <v>1</v>
      </c>
      <c r="C5" s="3">
        <f>WEEKDAY(D5)</f>
        <v>4</v>
      </c>
      <c r="D5" s="2">
        <v>42921</v>
      </c>
      <c r="E5" s="3">
        <f>WEEKDAY(F5)</f>
        <v>5</v>
      </c>
      <c r="F5" s="2">
        <f>WORKDAY(D5,B5,$J$5)</f>
        <v>42922</v>
      </c>
    </row>
    <row r="6" spans="1:8">
      <c r="A6" s="1" t="s">
        <v>17</v>
      </c>
      <c r="B6" s="1">
        <v>5</v>
      </c>
      <c r="C6" s="3">
        <f t="shared" ref="C6:C19" si="0">WEEKDAY(D6)</f>
        <v>5</v>
      </c>
      <c r="D6" s="2">
        <f>WORKDAY(D5,B5,$J$5)</f>
        <v>42922</v>
      </c>
      <c r="E6" s="3">
        <f t="shared" ref="E6:E19" si="1">WEEKDAY(F6)</f>
        <v>5</v>
      </c>
      <c r="F6" s="2">
        <f>WORKDAY(D6,B6,Holidays!$A$2:$A$11)</f>
        <v>42929</v>
      </c>
    </row>
    <row r="7" spans="1:8">
      <c r="A7" s="1" t="s">
        <v>0</v>
      </c>
      <c r="B7" s="1">
        <v>1</v>
      </c>
      <c r="C7" s="3">
        <f t="shared" si="0"/>
        <v>5</v>
      </c>
      <c r="D7" s="2">
        <f>WORKDAY(D6,B6,$J$5)</f>
        <v>42929</v>
      </c>
      <c r="E7" s="3">
        <f t="shared" si="1"/>
        <v>6</v>
      </c>
      <c r="F7" s="2">
        <f>WORKDAY(D7,B7,Holidays!$A$2:$A$11)</f>
        <v>42930</v>
      </c>
    </row>
    <row r="8" spans="1:8">
      <c r="A8" s="1" t="s">
        <v>18</v>
      </c>
      <c r="B8" s="1">
        <v>3</v>
      </c>
      <c r="C8" s="3">
        <f t="shared" si="0"/>
        <v>6</v>
      </c>
      <c r="D8" s="2">
        <f t="shared" ref="D8:D19" si="2">WORKDAY(D7,B7,$J$5)</f>
        <v>42930</v>
      </c>
      <c r="E8" s="3">
        <f t="shared" si="1"/>
        <v>4</v>
      </c>
      <c r="F8" s="2">
        <f>WORKDAY(D8,B8,Holidays!$A$2:$A$11)</f>
        <v>42935</v>
      </c>
    </row>
    <row r="9" spans="1:8">
      <c r="A9" s="1" t="s">
        <v>1</v>
      </c>
      <c r="B9" s="1">
        <v>2</v>
      </c>
      <c r="C9" s="3">
        <f t="shared" si="0"/>
        <v>4</v>
      </c>
      <c r="D9" s="2">
        <f t="shared" si="2"/>
        <v>42935</v>
      </c>
      <c r="E9" s="3">
        <f t="shared" si="1"/>
        <v>6</v>
      </c>
      <c r="F9" s="2">
        <f>WORKDAY(D9,B9,Holidays!$A$2:$A$11)</f>
        <v>42937</v>
      </c>
    </row>
    <row r="10" spans="1:8">
      <c r="A10" s="1" t="s">
        <v>19</v>
      </c>
      <c r="B10" s="1">
        <v>2</v>
      </c>
      <c r="C10" s="3">
        <f t="shared" si="0"/>
        <v>6</v>
      </c>
      <c r="D10" s="2">
        <f t="shared" si="2"/>
        <v>42937</v>
      </c>
      <c r="E10" s="3">
        <f t="shared" si="1"/>
        <v>3</v>
      </c>
      <c r="F10" s="2">
        <f>WORKDAY(D10,B10,Holidays!$A$2:$A$11)</f>
        <v>42941</v>
      </c>
    </row>
    <row r="11" spans="1:8">
      <c r="A11" s="1" t="s">
        <v>125</v>
      </c>
      <c r="B11" s="1">
        <v>1</v>
      </c>
      <c r="C11" s="3">
        <f t="shared" si="0"/>
        <v>3</v>
      </c>
      <c r="D11" s="2">
        <f t="shared" si="2"/>
        <v>42941</v>
      </c>
      <c r="E11" s="3">
        <f t="shared" si="1"/>
        <v>4</v>
      </c>
      <c r="F11" s="2">
        <f>WORKDAY(D11,B11,Holidays!$A$2:$A$11)</f>
        <v>42942</v>
      </c>
    </row>
    <row r="12" spans="1:8">
      <c r="A12" s="1" t="s">
        <v>72</v>
      </c>
      <c r="B12" s="1">
        <v>2</v>
      </c>
      <c r="C12" s="3">
        <f t="shared" si="0"/>
        <v>4</v>
      </c>
      <c r="D12" s="2">
        <f t="shared" si="2"/>
        <v>42942</v>
      </c>
      <c r="E12" s="3">
        <f t="shared" si="1"/>
        <v>6</v>
      </c>
      <c r="F12" s="2">
        <f>WORKDAY(D12,B12,Holidays!$A$2:$A$11)</f>
        <v>42944</v>
      </c>
    </row>
    <row r="13" spans="1:8">
      <c r="A13" s="1" t="s">
        <v>126</v>
      </c>
      <c r="B13" s="1">
        <v>1</v>
      </c>
      <c r="C13" s="3">
        <f t="shared" si="0"/>
        <v>6</v>
      </c>
      <c r="D13" s="2">
        <f>WORKDAY(D12,B12,$J$5)</f>
        <v>42944</v>
      </c>
      <c r="E13" s="3">
        <f t="shared" si="1"/>
        <v>2</v>
      </c>
      <c r="F13" s="2">
        <f>WORKDAY(D13,B13,Holidays!$A$2:$A$11)</f>
        <v>42947</v>
      </c>
    </row>
    <row r="14" spans="1:8">
      <c r="A14" s="1" t="s">
        <v>155</v>
      </c>
      <c r="B14" s="1">
        <v>5</v>
      </c>
      <c r="C14" s="3">
        <f t="shared" si="0"/>
        <v>2</v>
      </c>
      <c r="D14" s="2">
        <f t="shared" si="2"/>
        <v>42947</v>
      </c>
      <c r="E14" s="3">
        <f t="shared" si="1"/>
        <v>2</v>
      </c>
      <c r="F14" s="2">
        <f>WORKDAY(D14,B14,Holidays!$A$2:$A$11)</f>
        <v>42954</v>
      </c>
    </row>
    <row r="15" spans="1:8">
      <c r="A15" s="1" t="s">
        <v>156</v>
      </c>
      <c r="B15" s="1">
        <v>2</v>
      </c>
      <c r="C15" s="3">
        <f t="shared" si="0"/>
        <v>2</v>
      </c>
      <c r="D15" s="2">
        <f t="shared" si="2"/>
        <v>42954</v>
      </c>
      <c r="E15" s="3">
        <f t="shared" si="1"/>
        <v>4</v>
      </c>
      <c r="F15" s="2">
        <f>WORKDAY(D15,B15,Holidays!$A$2:$A$11)</f>
        <v>42956</v>
      </c>
    </row>
    <row r="16" spans="1:8">
      <c r="A16" s="1" t="s">
        <v>157</v>
      </c>
      <c r="B16" s="1">
        <v>2</v>
      </c>
      <c r="C16" s="3">
        <f t="shared" si="0"/>
        <v>4</v>
      </c>
      <c r="D16" s="2">
        <f t="shared" si="2"/>
        <v>42956</v>
      </c>
      <c r="E16" s="3">
        <f t="shared" si="1"/>
        <v>6</v>
      </c>
      <c r="F16" s="2">
        <f>WORKDAY(D16,B16,Holidays!$A$2:$A$11)</f>
        <v>42958</v>
      </c>
    </row>
    <row r="17" spans="1:6">
      <c r="A17" s="1" t="s">
        <v>158</v>
      </c>
      <c r="B17" s="1">
        <v>2</v>
      </c>
      <c r="C17" s="3">
        <f t="shared" si="0"/>
        <v>6</v>
      </c>
      <c r="D17" s="2">
        <f t="shared" si="2"/>
        <v>42958</v>
      </c>
      <c r="E17" s="3">
        <f t="shared" si="1"/>
        <v>3</v>
      </c>
      <c r="F17" s="2">
        <f>WORKDAY(D17,B17,Holidays!$A$2:$A$11)</f>
        <v>42962</v>
      </c>
    </row>
    <row r="18" spans="1:6">
      <c r="A18" s="1" t="s">
        <v>159</v>
      </c>
      <c r="B18" s="1">
        <v>1</v>
      </c>
      <c r="C18" s="3">
        <f t="shared" si="0"/>
        <v>3</v>
      </c>
      <c r="D18" s="2">
        <f t="shared" si="2"/>
        <v>42962</v>
      </c>
      <c r="E18" s="3">
        <f t="shared" si="1"/>
        <v>4</v>
      </c>
      <c r="F18" s="2">
        <f>WORKDAY(D18,B18,Holidays!$A$2:$A$11)</f>
        <v>42963</v>
      </c>
    </row>
    <row r="19" spans="1:6">
      <c r="A19" s="1" t="s">
        <v>160</v>
      </c>
      <c r="B19" s="1">
        <v>1</v>
      </c>
      <c r="C19" s="3">
        <f t="shared" si="0"/>
        <v>4</v>
      </c>
      <c r="D19" s="2">
        <f t="shared" si="2"/>
        <v>42963</v>
      </c>
      <c r="E19" s="3">
        <f t="shared" si="1"/>
        <v>5</v>
      </c>
      <c r="F19" s="2">
        <f>WORKDAY(D19,B19,Holidays!$A$2:$A$11)</f>
        <v>42964</v>
      </c>
    </row>
    <row r="20" spans="1:6">
      <c r="A20" s="1" t="s">
        <v>13</v>
      </c>
      <c r="B20" s="1">
        <v>1</v>
      </c>
      <c r="C20" s="3">
        <f>WEEKDAY(D20)</f>
        <v>5</v>
      </c>
      <c r="D20" s="2">
        <f>F19</f>
        <v>42964</v>
      </c>
      <c r="E20" s="3">
        <f>WEEKDAY(F20)</f>
        <v>6</v>
      </c>
      <c r="F20" s="2">
        <f>WORKDAY(D20,B20,Holidays!$A$2:$A$11)</f>
        <v>42965</v>
      </c>
    </row>
    <row r="21" spans="1:6">
      <c r="A21" s="1" t="s">
        <v>77</v>
      </c>
      <c r="B21" s="1">
        <v>1</v>
      </c>
      <c r="C21" s="3">
        <f>WEEKDAY(D21)</f>
        <v>6</v>
      </c>
      <c r="D21" s="2">
        <f>F20</f>
        <v>42965</v>
      </c>
      <c r="E21" s="3">
        <f>WEEKDAY(F21)</f>
        <v>2</v>
      </c>
      <c r="F21" s="2">
        <f>WORKDAY(D21,B21,Holidays!$A$2:$A$11)</f>
        <v>42968</v>
      </c>
    </row>
    <row r="22" spans="1:6">
      <c r="B22" s="1"/>
      <c r="C22" s="3"/>
      <c r="E22" s="3"/>
    </row>
    <row r="23" spans="1:6">
      <c r="B23" s="1"/>
      <c r="C23" s="3"/>
      <c r="E23" s="3"/>
    </row>
    <row r="24" spans="1:6">
      <c r="B24" s="1"/>
      <c r="C24" s="3"/>
      <c r="E24" s="3"/>
    </row>
    <row r="25" spans="1:6">
      <c r="B25" s="1"/>
      <c r="C25" s="3"/>
      <c r="E25" s="3"/>
    </row>
    <row r="26" spans="1:6">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13:D19 F5 D5:D12"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92" zoomScaleNormal="92" workbookViewId="0">
      <selection activeCell="B22" sqref="B22"/>
    </sheetView>
  </sheetViews>
  <sheetFormatPr defaultColWidth="8.81640625" defaultRowHeight="14.5"/>
  <cols>
    <col min="1" max="1" width="37.26953125" style="1" bestFit="1" customWidth="1"/>
    <col min="2" max="2" width="10.1796875" style="2" customWidth="1"/>
    <col min="3" max="3" width="10.81640625" style="1" customWidth="1"/>
    <col min="4" max="4" width="12.1796875" style="2" customWidth="1"/>
    <col min="5" max="5" width="10.26953125"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25</v>
      </c>
      <c r="B2" s="36" t="s">
        <v>80</v>
      </c>
      <c r="C2" s="31"/>
      <c r="D2" s="31"/>
      <c r="E2" s="32"/>
      <c r="F2" s="32"/>
      <c r="H2" s="34"/>
    </row>
    <row r="3" spans="1:11" s="29" customFormat="1" ht="68.25" customHeight="1">
      <c r="A3" s="37" t="s">
        <v>95</v>
      </c>
      <c r="B3" s="38" t="s">
        <v>92</v>
      </c>
      <c r="C3" s="52" t="s">
        <v>93</v>
      </c>
      <c r="D3" s="53"/>
      <c r="E3" s="54" t="s">
        <v>94</v>
      </c>
      <c r="F3" s="54"/>
      <c r="H3" s="30"/>
    </row>
    <row r="4" spans="1:11" s="12" customFormat="1" ht="1" customHeight="1">
      <c r="A4" s="23" t="s">
        <v>6</v>
      </c>
      <c r="B4" s="24" t="s">
        <v>7</v>
      </c>
      <c r="C4" s="25" t="s">
        <v>84</v>
      </c>
      <c r="D4" s="25" t="s">
        <v>83</v>
      </c>
      <c r="E4" s="26" t="s">
        <v>85</v>
      </c>
      <c r="F4" s="26" t="s">
        <v>86</v>
      </c>
      <c r="H4" s="13"/>
    </row>
    <row r="5" spans="1:11">
      <c r="A5" s="1" t="s">
        <v>4</v>
      </c>
      <c r="B5" s="1">
        <v>1</v>
      </c>
      <c r="C5" s="3">
        <f>WEEKDAY(D5)</f>
        <v>4</v>
      </c>
      <c r="D5" s="2">
        <v>42921</v>
      </c>
      <c r="E5" s="3">
        <f>WEEKDAY(F5)</f>
        <v>5</v>
      </c>
      <c r="F5" s="2">
        <f>WORKDAY(D5,B5,$J$5)</f>
        <v>42922</v>
      </c>
    </row>
    <row r="6" spans="1:11">
      <c r="A6" s="1" t="s">
        <v>127</v>
      </c>
      <c r="B6" s="1">
        <v>6</v>
      </c>
      <c r="C6" s="3">
        <f t="shared" ref="C6:C19" si="0">WEEKDAY(D6)</f>
        <v>5</v>
      </c>
      <c r="D6" s="2">
        <f>WORKDAY(D5,B5,$J$5)</f>
        <v>42922</v>
      </c>
      <c r="E6" s="3">
        <f t="shared" ref="E6:E19" si="1">WEEKDAY(F6)</f>
        <v>6</v>
      </c>
      <c r="F6" s="2">
        <f>WORKDAY(D6,B6,Holidays!$A$2:$A$11)</f>
        <v>42930</v>
      </c>
    </row>
    <row r="7" spans="1:11">
      <c r="A7" s="1" t="s">
        <v>96</v>
      </c>
      <c r="B7" s="1">
        <v>1</v>
      </c>
      <c r="C7" s="3">
        <f t="shared" si="0"/>
        <v>6</v>
      </c>
      <c r="D7" s="2">
        <f>WORKDAY(D6,B6,$J$5)</f>
        <v>42930</v>
      </c>
      <c r="E7" s="3">
        <f t="shared" si="1"/>
        <v>2</v>
      </c>
      <c r="F7" s="2">
        <f>WORKDAY(D7,B7,Holidays!$A$2:$A$11)</f>
        <v>42933</v>
      </c>
    </row>
    <row r="8" spans="1:11">
      <c r="A8" s="1" t="s">
        <v>18</v>
      </c>
      <c r="B8" s="1">
        <v>3</v>
      </c>
      <c r="C8" s="3">
        <f t="shared" si="0"/>
        <v>2</v>
      </c>
      <c r="D8" s="2">
        <f t="shared" ref="D8:D19" si="2">WORKDAY(D7,B7,$J$5)</f>
        <v>42933</v>
      </c>
      <c r="E8" s="3">
        <f t="shared" si="1"/>
        <v>5</v>
      </c>
      <c r="F8" s="2">
        <f>WORKDAY(D8,B8,Holidays!$A$2:$A$11)</f>
        <v>42936</v>
      </c>
    </row>
    <row r="9" spans="1:11">
      <c r="A9" s="1" t="s">
        <v>1</v>
      </c>
      <c r="B9" s="1">
        <v>2</v>
      </c>
      <c r="C9" s="3">
        <f t="shared" si="0"/>
        <v>5</v>
      </c>
      <c r="D9" s="2">
        <f t="shared" si="2"/>
        <v>42936</v>
      </c>
      <c r="E9" s="3">
        <f t="shared" si="1"/>
        <v>2</v>
      </c>
      <c r="F9" s="2">
        <f>WORKDAY(D9,B9,Holidays!$A$2:$A$11)</f>
        <v>42940</v>
      </c>
    </row>
    <row r="10" spans="1:11">
      <c r="A10" s="1" t="s">
        <v>19</v>
      </c>
      <c r="B10" s="1">
        <v>2</v>
      </c>
      <c r="C10" s="3">
        <f t="shared" si="0"/>
        <v>2</v>
      </c>
      <c r="D10" s="2">
        <f t="shared" si="2"/>
        <v>42940</v>
      </c>
      <c r="E10" s="3">
        <f t="shared" si="1"/>
        <v>4</v>
      </c>
      <c r="F10" s="2">
        <f>WORKDAY(D10,B10,Holidays!$A$2:$A$11)</f>
        <v>42942</v>
      </c>
    </row>
    <row r="11" spans="1:11">
      <c r="A11" s="1" t="s">
        <v>125</v>
      </c>
      <c r="B11" s="1">
        <v>2</v>
      </c>
      <c r="C11" s="3">
        <f t="shared" si="0"/>
        <v>4</v>
      </c>
      <c r="D11" s="2">
        <f t="shared" si="2"/>
        <v>42942</v>
      </c>
      <c r="E11" s="3">
        <f t="shared" si="1"/>
        <v>6</v>
      </c>
      <c r="F11" s="2">
        <f>WORKDAY(D11,B11,Holidays!$A$2:$A$11)</f>
        <v>42944</v>
      </c>
    </row>
    <row r="12" spans="1:11">
      <c r="A12" s="1" t="s">
        <v>72</v>
      </c>
      <c r="B12" s="1">
        <v>1</v>
      </c>
      <c r="C12" s="3">
        <f t="shared" si="0"/>
        <v>6</v>
      </c>
      <c r="D12" s="2">
        <f t="shared" si="2"/>
        <v>42944</v>
      </c>
      <c r="E12" s="3">
        <f t="shared" si="1"/>
        <v>2</v>
      </c>
      <c r="F12" s="2">
        <f>WORKDAY(D12,B12,Holidays!$A$2:$A$11)</f>
        <v>42947</v>
      </c>
    </row>
    <row r="13" spans="1:11">
      <c r="A13" s="1" t="s">
        <v>126</v>
      </c>
      <c r="B13" s="1">
        <v>1</v>
      </c>
      <c r="C13" s="3">
        <f t="shared" si="0"/>
        <v>2</v>
      </c>
      <c r="D13" s="2">
        <f t="shared" si="2"/>
        <v>42947</v>
      </c>
      <c r="E13" s="3">
        <f t="shared" si="1"/>
        <v>3</v>
      </c>
      <c r="F13" s="2">
        <f>WORKDAY(D13,B13,Holidays!$A$2:$A$11)</f>
        <v>42948</v>
      </c>
    </row>
    <row r="14" spans="1:11">
      <c r="A14" s="1" t="s">
        <v>155</v>
      </c>
      <c r="B14" s="1">
        <v>6</v>
      </c>
      <c r="C14" s="3">
        <f t="shared" si="0"/>
        <v>3</v>
      </c>
      <c r="D14" s="2">
        <f t="shared" si="2"/>
        <v>42948</v>
      </c>
      <c r="E14" s="3">
        <f t="shared" si="1"/>
        <v>4</v>
      </c>
      <c r="F14" s="2">
        <f>WORKDAY(D14,B14,Holidays!$A$2:$A$11)</f>
        <v>42956</v>
      </c>
    </row>
    <row r="15" spans="1:11">
      <c r="A15" s="1" t="s">
        <v>156</v>
      </c>
      <c r="B15" s="1">
        <v>2</v>
      </c>
      <c r="C15" s="3">
        <f t="shared" si="0"/>
        <v>4</v>
      </c>
      <c r="D15" s="2">
        <f t="shared" si="2"/>
        <v>42956</v>
      </c>
      <c r="E15" s="3">
        <f t="shared" si="1"/>
        <v>6</v>
      </c>
      <c r="F15" s="2">
        <f>WORKDAY(D15,B15,Holidays!$A$2:$A$11)</f>
        <v>42958</v>
      </c>
    </row>
    <row r="16" spans="1:11">
      <c r="A16" s="1" t="s">
        <v>157</v>
      </c>
      <c r="B16" s="1">
        <v>2</v>
      </c>
      <c r="C16" s="3">
        <f t="shared" si="0"/>
        <v>6</v>
      </c>
      <c r="D16" s="2">
        <f t="shared" si="2"/>
        <v>42958</v>
      </c>
      <c r="E16" s="3">
        <f t="shared" si="1"/>
        <v>3</v>
      </c>
      <c r="F16" s="2">
        <f>WORKDAY(D16,B16,Holidays!$A$2:$A$11)</f>
        <v>42962</v>
      </c>
      <c r="K16" s="11"/>
    </row>
    <row r="17" spans="1:6">
      <c r="A17" s="1" t="s">
        <v>158</v>
      </c>
      <c r="B17" s="1">
        <v>1</v>
      </c>
      <c r="C17" s="3">
        <f t="shared" si="0"/>
        <v>3</v>
      </c>
      <c r="D17" s="2">
        <f t="shared" si="2"/>
        <v>42962</v>
      </c>
      <c r="E17" s="3">
        <f t="shared" si="1"/>
        <v>4</v>
      </c>
      <c r="F17" s="2">
        <f>WORKDAY(D17,B17,Holidays!$A$2:$A$11)</f>
        <v>42963</v>
      </c>
    </row>
    <row r="18" spans="1:6">
      <c r="A18" s="1" t="s">
        <v>24</v>
      </c>
      <c r="B18" s="1">
        <v>1</v>
      </c>
      <c r="C18" s="3">
        <f t="shared" si="0"/>
        <v>4</v>
      </c>
      <c r="D18" s="2">
        <f t="shared" si="2"/>
        <v>42963</v>
      </c>
      <c r="E18" s="3">
        <f t="shared" si="1"/>
        <v>5</v>
      </c>
      <c r="F18" s="2">
        <f>WORKDAY(D18,B18,Holidays!$A$2:$A$11)</f>
        <v>42964</v>
      </c>
    </row>
    <row r="19" spans="1:6">
      <c r="A19" s="1" t="s">
        <v>160</v>
      </c>
      <c r="B19" s="1">
        <v>1</v>
      </c>
      <c r="C19" s="3">
        <f t="shared" si="0"/>
        <v>5</v>
      </c>
      <c r="D19" s="2">
        <f t="shared" si="2"/>
        <v>42964</v>
      </c>
      <c r="E19" s="3">
        <f t="shared" si="1"/>
        <v>6</v>
      </c>
      <c r="F19" s="2">
        <f>WORKDAY(D19,B19,Holidays!$A$2:$A$11)</f>
        <v>42965</v>
      </c>
    </row>
    <row r="20" spans="1:6">
      <c r="A20" s="1" t="s">
        <v>13</v>
      </c>
      <c r="B20" s="1">
        <v>1</v>
      </c>
      <c r="C20" s="3">
        <f t="shared" ref="C20:C21" si="3">WEEKDAY(D20)</f>
        <v>6</v>
      </c>
      <c r="D20" s="2">
        <f t="shared" ref="D20:D21" si="4">F19</f>
        <v>42965</v>
      </c>
      <c r="E20" s="3">
        <f t="shared" ref="E20:E21" si="5">WEEKDAY(F20)</f>
        <v>2</v>
      </c>
      <c r="F20" s="2">
        <f>WORKDAY(D20,B20,Holidays!$A$2:$A$11)</f>
        <v>42968</v>
      </c>
    </row>
    <row r="21" spans="1:6">
      <c r="A21" s="1" t="s">
        <v>78</v>
      </c>
      <c r="B21" s="1">
        <v>1</v>
      </c>
      <c r="C21" s="3">
        <f t="shared" si="3"/>
        <v>2</v>
      </c>
      <c r="D21" s="2">
        <f t="shared" si="4"/>
        <v>42968</v>
      </c>
      <c r="E21" s="3">
        <f t="shared" si="5"/>
        <v>3</v>
      </c>
      <c r="F21" s="2">
        <f>WORKDAY(D21,B21,Holidays!$A$2:$A$11)</f>
        <v>42969</v>
      </c>
    </row>
    <row r="22" spans="1:6">
      <c r="B22" s="1"/>
      <c r="C22" s="3"/>
      <c r="E22" s="3"/>
    </row>
    <row r="23" spans="1:6">
      <c r="B23" s="1"/>
      <c r="C23" s="3"/>
      <c r="E23" s="3"/>
    </row>
    <row r="24" spans="1:6">
      <c r="B24" s="1"/>
      <c r="C24" s="3"/>
      <c r="E24" s="3"/>
    </row>
    <row r="25" spans="1:6">
      <c r="B25" s="1"/>
      <c r="C25" s="3"/>
      <c r="E25" s="3"/>
    </row>
    <row r="26" spans="1:6">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19 F5"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B2" sqref="B2"/>
    </sheetView>
  </sheetViews>
  <sheetFormatPr defaultColWidth="8.81640625" defaultRowHeight="14.5"/>
  <cols>
    <col min="1" max="1" width="35.7265625" style="1" customWidth="1"/>
    <col min="2" max="2" width="10.453125" style="2" customWidth="1"/>
    <col min="3" max="3" width="9.1796875" style="1" customWidth="1"/>
    <col min="4" max="4" width="12.1796875" style="2" customWidth="1"/>
    <col min="5" max="5" width="9.453125" style="2" customWidth="1"/>
    <col min="6" max="6" width="12.1796875" style="2" customWidth="1"/>
    <col min="7" max="7" width="8.453125" style="1" customWidth="1"/>
    <col min="8" max="8" width="9.7265625" style="4" customWidth="1"/>
    <col min="9" max="16384" width="8.81640625" style="1"/>
  </cols>
  <sheetData>
    <row r="1" spans="1:8" s="8" customFormat="1" ht="50.15" customHeight="1">
      <c r="A1" s="6"/>
      <c r="B1" s="10" t="s">
        <v>129</v>
      </c>
      <c r="D1" s="7"/>
      <c r="E1" s="7"/>
      <c r="F1" s="7"/>
      <c r="H1" s="9"/>
    </row>
    <row r="2" spans="1:8" s="33" customFormat="1" ht="30" customHeight="1">
      <c r="A2" s="35" t="s">
        <v>61</v>
      </c>
      <c r="B2" s="36" t="s">
        <v>80</v>
      </c>
      <c r="C2" s="31"/>
      <c r="D2" s="31"/>
      <c r="E2" s="32"/>
      <c r="F2" s="32"/>
      <c r="H2" s="34"/>
    </row>
    <row r="3" spans="1:8" s="29" customFormat="1" ht="68.25" customHeight="1">
      <c r="A3" s="37" t="s">
        <v>95</v>
      </c>
      <c r="B3" s="38" t="s">
        <v>92</v>
      </c>
      <c r="C3" s="52" t="s">
        <v>93</v>
      </c>
      <c r="D3" s="53"/>
      <c r="E3" s="54" t="s">
        <v>94</v>
      </c>
      <c r="F3" s="54"/>
      <c r="H3" s="30"/>
    </row>
    <row r="4" spans="1:8" s="12" customFormat="1" ht="1" customHeight="1">
      <c r="A4" s="23" t="s">
        <v>6</v>
      </c>
      <c r="B4" s="24" t="s">
        <v>7</v>
      </c>
      <c r="C4" s="25" t="s">
        <v>84</v>
      </c>
      <c r="D4" s="25" t="s">
        <v>83</v>
      </c>
      <c r="E4" s="26" t="s">
        <v>85</v>
      </c>
      <c r="F4" s="26" t="s">
        <v>86</v>
      </c>
      <c r="H4" s="13"/>
    </row>
    <row r="5" spans="1:8">
      <c r="A5" s="1" t="s">
        <v>4</v>
      </c>
      <c r="B5" s="1">
        <v>1</v>
      </c>
      <c r="C5" s="3">
        <f>WEEKDAY(D5)</f>
        <v>4</v>
      </c>
      <c r="D5" s="2">
        <v>42921</v>
      </c>
      <c r="E5" s="3">
        <f>WEEKDAY(F5)</f>
        <v>5</v>
      </c>
      <c r="F5" s="2">
        <f>WORKDAY(D5,B5,$J$5)</f>
        <v>42922</v>
      </c>
    </row>
    <row r="6" spans="1:8">
      <c r="A6" s="1" t="s">
        <v>62</v>
      </c>
      <c r="B6" s="1">
        <v>5</v>
      </c>
      <c r="C6" s="3">
        <f t="shared" ref="C6:C25" si="0">WEEKDAY(D6)</f>
        <v>5</v>
      </c>
      <c r="D6" s="2">
        <f t="shared" ref="D6:D25" si="1">WORKDAY(D5,B5,$J$5)</f>
        <v>42922</v>
      </c>
      <c r="E6" s="3">
        <f t="shared" ref="E6:E25" si="2">WEEKDAY(F6)</f>
        <v>5</v>
      </c>
      <c r="F6" s="2">
        <f t="shared" ref="F6:F25" si="3">WORKDAY(D6,B6,$J$5)</f>
        <v>42929</v>
      </c>
    </row>
    <row r="7" spans="1:8">
      <c r="A7" s="1" t="s">
        <v>10</v>
      </c>
      <c r="B7" s="1">
        <v>1</v>
      </c>
      <c r="C7" s="3">
        <f t="shared" si="0"/>
        <v>5</v>
      </c>
      <c r="D7" s="2">
        <f t="shared" si="1"/>
        <v>42929</v>
      </c>
      <c r="E7" s="3">
        <f t="shared" si="2"/>
        <v>6</v>
      </c>
      <c r="F7" s="2">
        <f t="shared" si="3"/>
        <v>42930</v>
      </c>
    </row>
    <row r="8" spans="1:8">
      <c r="A8" s="1" t="s">
        <v>27</v>
      </c>
      <c r="B8" s="1">
        <v>2</v>
      </c>
      <c r="C8" s="3">
        <f t="shared" si="0"/>
        <v>6</v>
      </c>
      <c r="D8" s="2">
        <f t="shared" si="1"/>
        <v>42930</v>
      </c>
      <c r="E8" s="3">
        <f t="shared" si="2"/>
        <v>3</v>
      </c>
      <c r="F8" s="2">
        <f t="shared" si="3"/>
        <v>42934</v>
      </c>
    </row>
    <row r="9" spans="1:8">
      <c r="A9" s="1" t="s">
        <v>17</v>
      </c>
      <c r="B9" s="1">
        <v>4</v>
      </c>
      <c r="C9" s="3">
        <f t="shared" si="0"/>
        <v>3</v>
      </c>
      <c r="D9" s="2">
        <f t="shared" si="1"/>
        <v>42934</v>
      </c>
      <c r="E9" s="3">
        <f t="shared" si="2"/>
        <v>2</v>
      </c>
      <c r="F9" s="2">
        <f t="shared" si="3"/>
        <v>42940</v>
      </c>
    </row>
    <row r="10" spans="1:8">
      <c r="A10" s="1" t="s">
        <v>0</v>
      </c>
      <c r="B10" s="1">
        <v>1</v>
      </c>
      <c r="C10" s="3">
        <f t="shared" si="0"/>
        <v>2</v>
      </c>
      <c r="D10" s="2">
        <f t="shared" si="1"/>
        <v>42940</v>
      </c>
      <c r="E10" s="3">
        <f t="shared" si="2"/>
        <v>3</v>
      </c>
      <c r="F10" s="2">
        <f t="shared" si="3"/>
        <v>42941</v>
      </c>
    </row>
    <row r="11" spans="1:8">
      <c r="A11" s="1" t="s">
        <v>18</v>
      </c>
      <c r="B11" s="1">
        <v>2</v>
      </c>
      <c r="C11" s="3">
        <f t="shared" si="0"/>
        <v>3</v>
      </c>
      <c r="D11" s="2">
        <f t="shared" si="1"/>
        <v>42941</v>
      </c>
      <c r="E11" s="3">
        <f t="shared" si="2"/>
        <v>5</v>
      </c>
      <c r="F11" s="2">
        <f t="shared" si="3"/>
        <v>42943</v>
      </c>
    </row>
    <row r="12" spans="1:8">
      <c r="A12" s="1" t="s">
        <v>1</v>
      </c>
      <c r="B12" s="1">
        <v>2</v>
      </c>
      <c r="C12" s="3">
        <f t="shared" si="0"/>
        <v>5</v>
      </c>
      <c r="D12" s="2">
        <f t="shared" si="1"/>
        <v>42943</v>
      </c>
      <c r="E12" s="3">
        <f t="shared" si="2"/>
        <v>2</v>
      </c>
      <c r="F12" s="2">
        <f t="shared" si="3"/>
        <v>42947</v>
      </c>
    </row>
    <row r="13" spans="1:8">
      <c r="A13" s="1" t="s">
        <v>19</v>
      </c>
      <c r="B13" s="1">
        <v>2</v>
      </c>
      <c r="C13" s="3">
        <f t="shared" si="0"/>
        <v>2</v>
      </c>
      <c r="D13" s="2">
        <f t="shared" si="1"/>
        <v>42947</v>
      </c>
      <c r="E13" s="3">
        <f t="shared" si="2"/>
        <v>4</v>
      </c>
      <c r="F13" s="2">
        <f t="shared" si="3"/>
        <v>42949</v>
      </c>
    </row>
    <row r="14" spans="1:8">
      <c r="A14" s="1" t="s">
        <v>125</v>
      </c>
      <c r="B14" s="1">
        <v>1</v>
      </c>
      <c r="C14" s="3">
        <f t="shared" si="0"/>
        <v>4</v>
      </c>
      <c r="D14" s="2">
        <f t="shared" si="1"/>
        <v>42949</v>
      </c>
      <c r="E14" s="3">
        <f t="shared" si="2"/>
        <v>5</v>
      </c>
      <c r="F14" s="2">
        <f t="shared" si="3"/>
        <v>42950</v>
      </c>
    </row>
    <row r="15" spans="1:8">
      <c r="A15" s="1" t="s">
        <v>72</v>
      </c>
      <c r="B15" s="1">
        <v>2</v>
      </c>
      <c r="C15" s="3">
        <f t="shared" si="0"/>
        <v>5</v>
      </c>
      <c r="D15" s="2">
        <f t="shared" si="1"/>
        <v>42950</v>
      </c>
      <c r="E15" s="3">
        <f t="shared" si="2"/>
        <v>2</v>
      </c>
      <c r="F15" s="2">
        <f t="shared" si="3"/>
        <v>42954</v>
      </c>
    </row>
    <row r="16" spans="1:8">
      <c r="A16" s="1" t="s">
        <v>126</v>
      </c>
      <c r="B16" s="1">
        <v>1</v>
      </c>
      <c r="C16" s="3">
        <f t="shared" si="0"/>
        <v>2</v>
      </c>
      <c r="D16" s="2">
        <f t="shared" si="1"/>
        <v>42954</v>
      </c>
      <c r="E16" s="3">
        <f t="shared" si="2"/>
        <v>3</v>
      </c>
      <c r="F16" s="2">
        <f t="shared" si="3"/>
        <v>42955</v>
      </c>
    </row>
    <row r="17" spans="1:11">
      <c r="A17" s="1" t="s">
        <v>2</v>
      </c>
      <c r="B17" s="1">
        <v>4</v>
      </c>
      <c r="C17" s="3">
        <f t="shared" si="0"/>
        <v>3</v>
      </c>
      <c r="D17" s="2">
        <f t="shared" si="1"/>
        <v>42955</v>
      </c>
      <c r="E17" s="3">
        <f t="shared" si="2"/>
        <v>2</v>
      </c>
      <c r="F17" s="2">
        <f t="shared" si="3"/>
        <v>42961</v>
      </c>
    </row>
    <row r="18" spans="1:11">
      <c r="A18" s="1" t="s">
        <v>14</v>
      </c>
      <c r="B18" s="1">
        <v>2</v>
      </c>
      <c r="C18" s="3">
        <f t="shared" si="0"/>
        <v>2</v>
      </c>
      <c r="D18" s="2">
        <f t="shared" si="1"/>
        <v>42961</v>
      </c>
      <c r="E18" s="3">
        <f t="shared" si="2"/>
        <v>4</v>
      </c>
      <c r="F18" s="2">
        <f t="shared" si="3"/>
        <v>42963</v>
      </c>
      <c r="K18" s="11"/>
    </row>
    <row r="19" spans="1:11">
      <c r="A19" s="1" t="s">
        <v>3</v>
      </c>
      <c r="B19" s="1">
        <v>2</v>
      </c>
      <c r="C19" s="3">
        <f t="shared" si="0"/>
        <v>4</v>
      </c>
      <c r="D19" s="2">
        <f t="shared" si="1"/>
        <v>42963</v>
      </c>
      <c r="E19" s="3">
        <f t="shared" si="2"/>
        <v>6</v>
      </c>
      <c r="F19" s="2">
        <f t="shared" si="3"/>
        <v>42965</v>
      </c>
    </row>
    <row r="20" spans="1:11">
      <c r="A20" s="1" t="s">
        <v>21</v>
      </c>
      <c r="B20" s="1">
        <v>1</v>
      </c>
      <c r="C20" s="3">
        <f t="shared" si="0"/>
        <v>6</v>
      </c>
      <c r="D20" s="2">
        <f t="shared" si="1"/>
        <v>42965</v>
      </c>
      <c r="E20" s="3">
        <f t="shared" si="2"/>
        <v>2</v>
      </c>
      <c r="F20" s="2">
        <f t="shared" si="3"/>
        <v>42968</v>
      </c>
    </row>
    <row r="21" spans="1:11">
      <c r="A21" s="1" t="s">
        <v>63</v>
      </c>
      <c r="B21" s="1">
        <v>6</v>
      </c>
      <c r="C21" s="3">
        <f t="shared" si="0"/>
        <v>2</v>
      </c>
      <c r="D21" s="2">
        <f t="shared" si="1"/>
        <v>42968</v>
      </c>
      <c r="E21" s="3">
        <f t="shared" si="2"/>
        <v>3</v>
      </c>
      <c r="F21" s="2">
        <f t="shared" si="3"/>
        <v>42976</v>
      </c>
    </row>
    <row r="22" spans="1:11">
      <c r="A22" s="1" t="s">
        <v>64</v>
      </c>
      <c r="B22" s="1">
        <v>2</v>
      </c>
      <c r="C22" s="3">
        <f t="shared" si="0"/>
        <v>3</v>
      </c>
      <c r="D22" s="2">
        <f t="shared" si="1"/>
        <v>42976</v>
      </c>
      <c r="E22" s="3">
        <f t="shared" si="2"/>
        <v>5</v>
      </c>
      <c r="F22" s="2">
        <f t="shared" si="3"/>
        <v>42978</v>
      </c>
    </row>
    <row r="23" spans="1:11">
      <c r="A23" s="1" t="s">
        <v>65</v>
      </c>
      <c r="B23" s="1">
        <v>2</v>
      </c>
      <c r="C23" s="3">
        <f t="shared" si="0"/>
        <v>5</v>
      </c>
      <c r="D23" s="2">
        <f t="shared" si="1"/>
        <v>42978</v>
      </c>
      <c r="E23" s="3">
        <f t="shared" si="2"/>
        <v>2</v>
      </c>
      <c r="F23" s="2">
        <f t="shared" si="3"/>
        <v>42982</v>
      </c>
    </row>
    <row r="24" spans="1:11">
      <c r="A24" s="1" t="s">
        <v>73</v>
      </c>
      <c r="B24" s="1">
        <v>1</v>
      </c>
      <c r="C24" s="3">
        <f t="shared" si="0"/>
        <v>2</v>
      </c>
      <c r="D24" s="2">
        <f t="shared" si="1"/>
        <v>42982</v>
      </c>
      <c r="E24" s="3">
        <f t="shared" si="2"/>
        <v>3</v>
      </c>
      <c r="F24" s="2">
        <f t="shared" si="3"/>
        <v>42983</v>
      </c>
    </row>
    <row r="25" spans="1:11">
      <c r="A25" s="1" t="s">
        <v>66</v>
      </c>
      <c r="B25" s="1">
        <v>1</v>
      </c>
      <c r="C25" s="3">
        <f t="shared" si="0"/>
        <v>3</v>
      </c>
      <c r="D25" s="2">
        <f t="shared" si="1"/>
        <v>42983</v>
      </c>
      <c r="E25" s="3">
        <f t="shared" si="2"/>
        <v>4</v>
      </c>
      <c r="F25" s="2">
        <f t="shared" si="3"/>
        <v>42984</v>
      </c>
    </row>
    <row r="26" spans="1:11">
      <c r="B26" s="1"/>
      <c r="C26" s="3"/>
      <c r="E26" s="3"/>
    </row>
    <row r="27" spans="1:11">
      <c r="B27" s="1"/>
      <c r="C27" s="3"/>
      <c r="E27" s="3"/>
    </row>
    <row r="28" spans="1:11">
      <c r="B28" s="1"/>
      <c r="C28" s="3"/>
      <c r="E28" s="3"/>
    </row>
    <row r="29" spans="1:11">
      <c r="B29" s="1"/>
      <c r="C29" s="3"/>
      <c r="E29" s="3"/>
    </row>
    <row r="30" spans="1:11">
      <c r="B30" s="1"/>
      <c r="C30" s="3"/>
      <c r="E30" s="3"/>
    </row>
    <row r="31" spans="1:11">
      <c r="B31" s="1"/>
      <c r="C31" s="3"/>
      <c r="E31" s="3"/>
    </row>
    <row r="32" spans="1:11">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row r="45" spans="2:5">
      <c r="B45" s="1"/>
      <c r="C45" s="3"/>
      <c r="E45" s="3"/>
    </row>
    <row r="46" spans="2:5">
      <c r="B46" s="1"/>
      <c r="C46" s="3"/>
      <c r="E46" s="3"/>
    </row>
  </sheetData>
  <mergeCells count="2">
    <mergeCell ref="C3:D3"/>
    <mergeCell ref="E3:F3"/>
  </mergeCells>
  <pageMargins left="0.7" right="0.7" top="0.75" bottom="0.75" header="0.3" footer="0.3"/>
  <pageSetup orientation="portrait" horizontalDpi="0" verticalDpi="0" r:id="rId1"/>
  <ignoredErrors>
    <ignoredError sqref="F5 D5 D6:D25" calculatedColumn="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B2" sqref="B2"/>
    </sheetView>
  </sheetViews>
  <sheetFormatPr defaultColWidth="8.81640625" defaultRowHeight="14.5"/>
  <cols>
    <col min="1" max="1" width="36.7265625" style="1" customWidth="1"/>
    <col min="2" max="2" width="12.54296875" style="2" customWidth="1"/>
    <col min="3" max="3" width="10.1796875" style="1" customWidth="1"/>
    <col min="4" max="4" width="12.1796875" style="2" customWidth="1"/>
    <col min="5" max="5" width="10.7265625" style="2" customWidth="1"/>
    <col min="6" max="6" width="12.1796875" style="2" customWidth="1"/>
    <col min="7" max="7" width="8.453125" style="1" customWidth="1"/>
    <col min="8" max="8" width="9.7265625" style="4" customWidth="1"/>
    <col min="9" max="16384" width="8.81640625" style="1"/>
  </cols>
  <sheetData>
    <row r="1" spans="1:8" s="8" customFormat="1" ht="50.15" customHeight="1">
      <c r="A1" s="6"/>
      <c r="B1" s="10" t="s">
        <v>129</v>
      </c>
      <c r="D1" s="7"/>
      <c r="E1" s="7"/>
      <c r="F1" s="7"/>
      <c r="H1" s="9"/>
    </row>
    <row r="2" spans="1:8" s="33" customFormat="1" ht="58.5" customHeight="1">
      <c r="A2" s="39" t="s">
        <v>91</v>
      </c>
      <c r="B2" s="36" t="s">
        <v>80</v>
      </c>
      <c r="C2" s="31"/>
      <c r="D2" s="31"/>
      <c r="E2" s="32"/>
      <c r="F2" s="32"/>
      <c r="H2" s="34"/>
    </row>
    <row r="3" spans="1:8" s="29" customFormat="1" ht="68.25" customHeight="1">
      <c r="A3" s="37" t="s">
        <v>95</v>
      </c>
      <c r="B3" s="38" t="s">
        <v>92</v>
      </c>
      <c r="C3" s="52" t="s">
        <v>93</v>
      </c>
      <c r="D3" s="53"/>
      <c r="E3" s="54" t="s">
        <v>94</v>
      </c>
      <c r="F3" s="54"/>
      <c r="H3" s="30"/>
    </row>
    <row r="4" spans="1:8" s="27" customFormat="1" ht="1" customHeight="1">
      <c r="A4" s="23" t="s">
        <v>6</v>
      </c>
      <c r="B4" s="24" t="s">
        <v>7</v>
      </c>
      <c r="C4" s="25" t="s">
        <v>84</v>
      </c>
      <c r="D4" s="25" t="s">
        <v>83</v>
      </c>
      <c r="E4" s="26" t="s">
        <v>85</v>
      </c>
      <c r="F4" s="26" t="s">
        <v>86</v>
      </c>
      <c r="H4" s="28"/>
    </row>
    <row r="5" spans="1:8">
      <c r="A5" s="1" t="s">
        <v>4</v>
      </c>
      <c r="B5" s="1">
        <v>1</v>
      </c>
      <c r="C5" s="3">
        <f>WEEKDAY(D5)</f>
        <v>4</v>
      </c>
      <c r="D5" s="2">
        <v>42921</v>
      </c>
      <c r="E5" s="3">
        <f>WEEKDAY(F5)</f>
        <v>5</v>
      </c>
      <c r="F5" s="2">
        <f t="shared" ref="F5:F25" si="0">WORKDAY(D5,B5,$J$5)</f>
        <v>42922</v>
      </c>
    </row>
    <row r="6" spans="1:8">
      <c r="A6" s="1" t="s">
        <v>67</v>
      </c>
      <c r="B6" s="1">
        <v>5</v>
      </c>
      <c r="C6" s="3">
        <f t="shared" ref="C6:C25" si="1">WEEKDAY(D6)</f>
        <v>5</v>
      </c>
      <c r="D6" s="2">
        <f>WORKDAY(D5,B5,$J$5)</f>
        <v>42922</v>
      </c>
      <c r="E6" s="3">
        <f t="shared" ref="E6:E25" si="2">WEEKDAY(F6)</f>
        <v>5</v>
      </c>
      <c r="F6" s="2">
        <f t="shared" si="0"/>
        <v>42929</v>
      </c>
    </row>
    <row r="7" spans="1:8">
      <c r="A7" s="1" t="s">
        <v>10</v>
      </c>
      <c r="B7" s="1">
        <v>1</v>
      </c>
      <c r="C7" s="3">
        <f t="shared" si="1"/>
        <v>5</v>
      </c>
      <c r="D7" s="2">
        <f>WORKDAY(D6,B6,$J$5)</f>
        <v>42929</v>
      </c>
      <c r="E7" s="3">
        <f t="shared" si="2"/>
        <v>6</v>
      </c>
      <c r="F7" s="2">
        <f t="shared" si="0"/>
        <v>42930</v>
      </c>
    </row>
    <row r="8" spans="1:8">
      <c r="A8" s="1" t="s">
        <v>27</v>
      </c>
      <c r="B8" s="1">
        <v>2</v>
      </c>
      <c r="C8" s="3">
        <f t="shared" si="1"/>
        <v>6</v>
      </c>
      <c r="D8" s="2">
        <f t="shared" ref="D8:D25" si="3">WORKDAY(D7,B7,$J$5)</f>
        <v>42930</v>
      </c>
      <c r="E8" s="3">
        <f t="shared" si="2"/>
        <v>3</v>
      </c>
      <c r="F8" s="2">
        <f t="shared" si="0"/>
        <v>42934</v>
      </c>
    </row>
    <row r="9" spans="1:8">
      <c r="A9" s="1" t="s">
        <v>17</v>
      </c>
      <c r="B9" s="1">
        <v>4</v>
      </c>
      <c r="C9" s="3">
        <f t="shared" si="1"/>
        <v>3</v>
      </c>
      <c r="D9" s="2">
        <f t="shared" si="3"/>
        <v>42934</v>
      </c>
      <c r="E9" s="3">
        <f t="shared" si="2"/>
        <v>2</v>
      </c>
      <c r="F9" s="2">
        <f t="shared" si="0"/>
        <v>42940</v>
      </c>
    </row>
    <row r="10" spans="1:8">
      <c r="A10" s="1" t="s">
        <v>0</v>
      </c>
      <c r="B10" s="1">
        <v>1</v>
      </c>
      <c r="C10" s="3">
        <f t="shared" si="1"/>
        <v>2</v>
      </c>
      <c r="D10" s="2">
        <f t="shared" si="3"/>
        <v>42940</v>
      </c>
      <c r="E10" s="3">
        <f t="shared" si="2"/>
        <v>3</v>
      </c>
      <c r="F10" s="2">
        <f t="shared" si="0"/>
        <v>42941</v>
      </c>
    </row>
    <row r="11" spans="1:8">
      <c r="A11" s="1" t="s">
        <v>18</v>
      </c>
      <c r="B11" s="1">
        <v>2</v>
      </c>
      <c r="C11" s="3">
        <f t="shared" si="1"/>
        <v>3</v>
      </c>
      <c r="D11" s="2">
        <f t="shared" si="3"/>
        <v>42941</v>
      </c>
      <c r="E11" s="3">
        <f t="shared" si="2"/>
        <v>5</v>
      </c>
      <c r="F11" s="2">
        <f t="shared" si="0"/>
        <v>42943</v>
      </c>
    </row>
    <row r="12" spans="1:8">
      <c r="A12" s="1" t="s">
        <v>1</v>
      </c>
      <c r="B12" s="1">
        <v>2</v>
      </c>
      <c r="C12" s="3">
        <f t="shared" si="1"/>
        <v>5</v>
      </c>
      <c r="D12" s="2">
        <f t="shared" si="3"/>
        <v>42943</v>
      </c>
      <c r="E12" s="3">
        <f t="shared" si="2"/>
        <v>2</v>
      </c>
      <c r="F12" s="2">
        <f t="shared" si="0"/>
        <v>42947</v>
      </c>
    </row>
    <row r="13" spans="1:8">
      <c r="A13" s="1" t="s">
        <v>19</v>
      </c>
      <c r="B13" s="1">
        <v>2</v>
      </c>
      <c r="C13" s="3">
        <f t="shared" si="1"/>
        <v>2</v>
      </c>
      <c r="D13" s="2">
        <f t="shared" si="3"/>
        <v>42947</v>
      </c>
      <c r="E13" s="3">
        <f t="shared" si="2"/>
        <v>4</v>
      </c>
      <c r="F13" s="2">
        <f t="shared" si="0"/>
        <v>42949</v>
      </c>
    </row>
    <row r="14" spans="1:8">
      <c r="A14" s="1" t="s">
        <v>125</v>
      </c>
      <c r="B14" s="1">
        <v>1</v>
      </c>
      <c r="C14" s="3">
        <f>WEEKDAY(D14)</f>
        <v>4</v>
      </c>
      <c r="D14" s="2">
        <f>WORKDAY(D13,B13,$J$5)</f>
        <v>42949</v>
      </c>
      <c r="E14" s="3">
        <f>WEEKDAY(F14)</f>
        <v>5</v>
      </c>
      <c r="F14" s="2">
        <f>WORKDAY(D14,B14,$J$5)</f>
        <v>42950</v>
      </c>
    </row>
    <row r="15" spans="1:8">
      <c r="A15" s="1" t="s">
        <v>72</v>
      </c>
      <c r="B15" s="1">
        <v>2</v>
      </c>
      <c r="C15" s="3">
        <f>WEEKDAY(D15)</f>
        <v>5</v>
      </c>
      <c r="D15" s="2">
        <f>WORKDAY(D14,B14,$J$5)</f>
        <v>42950</v>
      </c>
      <c r="E15" s="3">
        <f>WEEKDAY(F15)</f>
        <v>2</v>
      </c>
      <c r="F15" s="2">
        <f>WORKDAY(D15,B15,$J$5)</f>
        <v>42954</v>
      </c>
    </row>
    <row r="16" spans="1:8">
      <c r="A16" s="1" t="s">
        <v>126</v>
      </c>
      <c r="B16" s="1">
        <v>1</v>
      </c>
      <c r="C16" s="3">
        <f t="shared" si="1"/>
        <v>2</v>
      </c>
      <c r="D16" s="2">
        <f>WORKDAY(D15,B15,$J$5)</f>
        <v>42954</v>
      </c>
      <c r="E16" s="3">
        <f t="shared" si="2"/>
        <v>3</v>
      </c>
      <c r="F16" s="2">
        <f t="shared" si="0"/>
        <v>42955</v>
      </c>
    </row>
    <row r="17" spans="1:11">
      <c r="A17" s="1" t="s">
        <v>2</v>
      </c>
      <c r="B17" s="1">
        <v>4</v>
      </c>
      <c r="C17" s="3">
        <f t="shared" si="1"/>
        <v>3</v>
      </c>
      <c r="D17" s="2">
        <f t="shared" si="3"/>
        <v>42955</v>
      </c>
      <c r="E17" s="3">
        <f t="shared" si="2"/>
        <v>2</v>
      </c>
      <c r="F17" s="2">
        <f t="shared" si="0"/>
        <v>42961</v>
      </c>
    </row>
    <row r="18" spans="1:11">
      <c r="A18" s="1" t="s">
        <v>14</v>
      </c>
      <c r="B18" s="1">
        <v>2</v>
      </c>
      <c r="C18" s="3">
        <f t="shared" si="1"/>
        <v>2</v>
      </c>
      <c r="D18" s="2">
        <f t="shared" si="3"/>
        <v>42961</v>
      </c>
      <c r="E18" s="3">
        <f t="shared" si="2"/>
        <v>4</v>
      </c>
      <c r="F18" s="2">
        <f t="shared" si="0"/>
        <v>42963</v>
      </c>
      <c r="K18" s="11"/>
    </row>
    <row r="19" spans="1:11">
      <c r="A19" s="1" t="s">
        <v>3</v>
      </c>
      <c r="B19" s="1">
        <v>2</v>
      </c>
      <c r="C19" s="3">
        <f t="shared" si="1"/>
        <v>4</v>
      </c>
      <c r="D19" s="2">
        <f t="shared" si="3"/>
        <v>42963</v>
      </c>
      <c r="E19" s="3">
        <f t="shared" si="2"/>
        <v>6</v>
      </c>
      <c r="F19" s="2">
        <f t="shared" si="0"/>
        <v>42965</v>
      </c>
    </row>
    <row r="20" spans="1:11">
      <c r="A20" s="1" t="s">
        <v>74</v>
      </c>
      <c r="B20" s="1">
        <v>1</v>
      </c>
      <c r="C20" s="3">
        <f t="shared" si="1"/>
        <v>6</v>
      </c>
      <c r="D20" s="2">
        <f t="shared" si="3"/>
        <v>42965</v>
      </c>
      <c r="E20" s="3">
        <f t="shared" si="2"/>
        <v>2</v>
      </c>
      <c r="F20" s="2">
        <f t="shared" si="0"/>
        <v>42968</v>
      </c>
    </row>
    <row r="21" spans="1:11">
      <c r="A21" s="1" t="s">
        <v>68</v>
      </c>
      <c r="B21" s="1">
        <v>6</v>
      </c>
      <c r="C21" s="3">
        <f t="shared" si="1"/>
        <v>2</v>
      </c>
      <c r="D21" s="2">
        <f t="shared" si="3"/>
        <v>42968</v>
      </c>
      <c r="E21" s="3">
        <f t="shared" si="2"/>
        <v>3</v>
      </c>
      <c r="F21" s="2">
        <f t="shared" si="0"/>
        <v>42976</v>
      </c>
    </row>
    <row r="22" spans="1:11">
      <c r="A22" s="1" t="s">
        <v>69</v>
      </c>
      <c r="B22" s="1">
        <v>2</v>
      </c>
      <c r="C22" s="3">
        <f t="shared" si="1"/>
        <v>3</v>
      </c>
      <c r="D22" s="2">
        <f t="shared" si="3"/>
        <v>42976</v>
      </c>
      <c r="E22" s="3">
        <f t="shared" si="2"/>
        <v>5</v>
      </c>
      <c r="F22" s="2">
        <f t="shared" si="0"/>
        <v>42978</v>
      </c>
    </row>
    <row r="23" spans="1:11">
      <c r="A23" s="1" t="s">
        <v>70</v>
      </c>
      <c r="B23" s="1">
        <v>2</v>
      </c>
      <c r="C23" s="3">
        <f t="shared" si="1"/>
        <v>5</v>
      </c>
      <c r="D23" s="2">
        <f t="shared" si="3"/>
        <v>42978</v>
      </c>
      <c r="E23" s="3">
        <f t="shared" si="2"/>
        <v>2</v>
      </c>
      <c r="F23" s="2">
        <f t="shared" si="0"/>
        <v>42982</v>
      </c>
    </row>
    <row r="24" spans="1:11">
      <c r="A24" s="1" t="s">
        <v>75</v>
      </c>
      <c r="B24" s="1">
        <v>1</v>
      </c>
      <c r="C24" s="3">
        <f t="shared" si="1"/>
        <v>2</v>
      </c>
      <c r="D24" s="2">
        <f t="shared" si="3"/>
        <v>42982</v>
      </c>
      <c r="E24" s="3">
        <f t="shared" si="2"/>
        <v>3</v>
      </c>
      <c r="F24" s="2">
        <f t="shared" si="0"/>
        <v>42983</v>
      </c>
    </row>
    <row r="25" spans="1:11">
      <c r="A25" s="1" t="s">
        <v>71</v>
      </c>
      <c r="B25" s="1">
        <v>1</v>
      </c>
      <c r="C25" s="3">
        <f t="shared" si="1"/>
        <v>3</v>
      </c>
      <c r="D25" s="2">
        <f t="shared" si="3"/>
        <v>42983</v>
      </c>
      <c r="E25" s="3">
        <f t="shared" si="2"/>
        <v>4</v>
      </c>
      <c r="F25" s="2">
        <f t="shared" si="0"/>
        <v>42984</v>
      </c>
    </row>
    <row r="26" spans="1:11">
      <c r="B26" s="1"/>
      <c r="C26" s="3"/>
      <c r="E26" s="3"/>
    </row>
    <row r="27" spans="1:11">
      <c r="B27" s="1"/>
      <c r="C27" s="3"/>
      <c r="E27" s="3"/>
    </row>
    <row r="28" spans="1:11">
      <c r="B28" s="1"/>
      <c r="C28" s="3"/>
      <c r="E28" s="3"/>
    </row>
    <row r="29" spans="1:11">
      <c r="B29" s="1"/>
      <c r="C29" s="3"/>
      <c r="E29" s="3"/>
    </row>
    <row r="30" spans="1:11">
      <c r="B30" s="1"/>
      <c r="C30" s="3"/>
      <c r="E30" s="3"/>
    </row>
    <row r="31" spans="1:11">
      <c r="B31" s="1"/>
      <c r="C31" s="3"/>
      <c r="E31" s="3"/>
    </row>
    <row r="32" spans="1:11">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row r="45" spans="2:5">
      <c r="B45" s="1"/>
      <c r="C45" s="3"/>
      <c r="E45" s="3"/>
    </row>
    <row r="46" spans="2:5">
      <c r="B46" s="1"/>
      <c r="C46" s="3"/>
      <c r="E46" s="3"/>
    </row>
  </sheetData>
  <mergeCells count="2">
    <mergeCell ref="C3:D3"/>
    <mergeCell ref="E3:F3"/>
  </mergeCells>
  <pageMargins left="0.7" right="0.7" top="0.75" bottom="0.75" header="0.3" footer="0.3"/>
  <pageSetup orientation="portrait" horizontalDpi="0" verticalDpi="0" r:id="rId1"/>
  <ignoredErrors>
    <ignoredError sqref="D17:D25 D5:D13 D14:D16" calculatedColumn="1"/>
  </ignoredError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6" zoomScale="88" zoomScaleNormal="88" workbookViewId="0">
      <selection activeCell="B21" sqref="B21"/>
    </sheetView>
  </sheetViews>
  <sheetFormatPr defaultColWidth="8.81640625" defaultRowHeight="14.5"/>
  <cols>
    <col min="1" max="1" width="51.6328125" style="1" customWidth="1"/>
    <col min="2" max="2" width="10.453125" style="2" customWidth="1"/>
    <col min="3" max="3" width="11.1796875" style="1" customWidth="1"/>
    <col min="4" max="4" width="12.1796875" style="2" customWidth="1"/>
    <col min="5" max="5" width="10.7265625" style="2" customWidth="1"/>
    <col min="6" max="6" width="12.1796875" style="2" customWidth="1"/>
    <col min="7" max="7" width="8.453125" style="1" customWidth="1"/>
    <col min="8" max="8" width="9.7265625" style="4" customWidth="1"/>
    <col min="9" max="16384" width="8.81640625" style="1"/>
  </cols>
  <sheetData>
    <row r="1" spans="1:11" s="8" customFormat="1" ht="50.15" customHeight="1">
      <c r="A1" s="6"/>
      <c r="B1" s="10" t="s">
        <v>129</v>
      </c>
      <c r="D1" s="7"/>
      <c r="E1" s="7"/>
      <c r="F1" s="7"/>
      <c r="H1" s="9"/>
    </row>
    <row r="2" spans="1:11" s="33" customFormat="1" ht="30" customHeight="1">
      <c r="A2" s="35" t="s">
        <v>26</v>
      </c>
      <c r="B2" s="36" t="s">
        <v>80</v>
      </c>
      <c r="C2" s="31"/>
      <c r="D2" s="31"/>
      <c r="E2" s="32"/>
      <c r="F2" s="32"/>
      <c r="H2" s="34"/>
    </row>
    <row r="3" spans="1:11" s="29" customFormat="1" ht="68.25" customHeight="1">
      <c r="A3" s="37" t="s">
        <v>95</v>
      </c>
      <c r="B3" s="38" t="s">
        <v>92</v>
      </c>
      <c r="C3" s="52" t="s">
        <v>93</v>
      </c>
      <c r="D3" s="53"/>
      <c r="E3" s="54" t="s">
        <v>94</v>
      </c>
      <c r="F3" s="54"/>
      <c r="H3" s="30"/>
    </row>
    <row r="4" spans="1:11" s="12" customFormat="1" ht="1" customHeight="1">
      <c r="A4" s="23" t="s">
        <v>6</v>
      </c>
      <c r="B4" s="24" t="s">
        <v>7</v>
      </c>
      <c r="C4" s="25" t="s">
        <v>84</v>
      </c>
      <c r="D4" s="25" t="s">
        <v>83</v>
      </c>
      <c r="E4" s="26" t="s">
        <v>85</v>
      </c>
      <c r="F4" s="26" t="s">
        <v>86</v>
      </c>
      <c r="H4" s="13"/>
    </row>
    <row r="5" spans="1:11">
      <c r="A5" s="1" t="s">
        <v>4</v>
      </c>
      <c r="B5" s="1">
        <v>1</v>
      </c>
      <c r="C5" s="3">
        <f>WEEKDAY(D5)</f>
        <v>4</v>
      </c>
      <c r="D5" s="2">
        <v>42921</v>
      </c>
      <c r="E5" s="3">
        <f>WEEKDAY(F5)</f>
        <v>5</v>
      </c>
      <c r="F5" s="2">
        <f>WORKDAY(D5,B5,$J$5)</f>
        <v>42922</v>
      </c>
    </row>
    <row r="6" spans="1:11">
      <c r="A6" s="1" t="s">
        <v>133</v>
      </c>
      <c r="B6" s="1">
        <v>3</v>
      </c>
      <c r="C6" s="3">
        <f t="shared" ref="C6:C7" si="0">WEEKDAY(D6)</f>
        <v>5</v>
      </c>
      <c r="D6" s="2">
        <f>WORKDAY(D5,B5,$J$5)</f>
        <v>42922</v>
      </c>
      <c r="E6" s="3">
        <f t="shared" ref="E6:E7" si="1">WEEKDAY(F6)</f>
        <v>3</v>
      </c>
      <c r="F6" s="2">
        <f>WORKDAY(D6,B6,Holidays!$A$2:$A$11)</f>
        <v>42927</v>
      </c>
    </row>
    <row r="7" spans="1:11">
      <c r="A7" s="1" t="s">
        <v>134</v>
      </c>
      <c r="B7" s="1">
        <v>2</v>
      </c>
      <c r="C7" s="3">
        <f t="shared" si="0"/>
        <v>3</v>
      </c>
      <c r="D7" s="2">
        <f>WORKDAY(D6,B6,$J$5)</f>
        <v>42927</v>
      </c>
      <c r="E7" s="3">
        <f t="shared" si="1"/>
        <v>5</v>
      </c>
      <c r="F7" s="2">
        <f>WORKDAY(D7,B7,Holidays!$A$2:$A$11)</f>
        <v>42929</v>
      </c>
    </row>
    <row r="8" spans="1:11">
      <c r="A8" s="1" t="s">
        <v>28</v>
      </c>
      <c r="B8" s="1">
        <v>4</v>
      </c>
      <c r="C8" s="3">
        <f t="shared" ref="C8:C14" si="2">WEEKDAY(D8)</f>
        <v>5</v>
      </c>
      <c r="D8" s="2">
        <f t="shared" ref="D8:D24" si="3">WORKDAY(D7,B7,$J$5)</f>
        <v>42929</v>
      </c>
      <c r="E8" s="3">
        <f t="shared" ref="E8:E14" si="4">WEEKDAY(F8)</f>
        <v>4</v>
      </c>
      <c r="F8" s="2">
        <f>WORKDAY(D8,B8,Holidays!$A$2:$A$11)</f>
        <v>42935</v>
      </c>
    </row>
    <row r="9" spans="1:11">
      <c r="A9" s="1" t="s">
        <v>0</v>
      </c>
      <c r="B9" s="1">
        <v>1</v>
      </c>
      <c r="C9" s="3">
        <f t="shared" si="2"/>
        <v>4</v>
      </c>
      <c r="D9" s="2">
        <f t="shared" si="3"/>
        <v>42935</v>
      </c>
      <c r="E9" s="3">
        <f t="shared" si="4"/>
        <v>5</v>
      </c>
      <c r="F9" s="2">
        <f>WORKDAY(D9,B9,Holidays!$A$2:$A$11)</f>
        <v>42936</v>
      </c>
    </row>
    <row r="10" spans="1:11">
      <c r="A10" s="1" t="s">
        <v>18</v>
      </c>
      <c r="B10" s="1">
        <v>2</v>
      </c>
      <c r="C10" s="3">
        <f t="shared" si="2"/>
        <v>5</v>
      </c>
      <c r="D10" s="2">
        <f t="shared" si="3"/>
        <v>42936</v>
      </c>
      <c r="E10" s="3">
        <f t="shared" si="4"/>
        <v>2</v>
      </c>
      <c r="F10" s="2">
        <f>WORKDAY(D10,B10,Holidays!$A$2:$A$11)</f>
        <v>42940</v>
      </c>
    </row>
    <row r="11" spans="1:11">
      <c r="A11" s="1" t="s">
        <v>1</v>
      </c>
      <c r="B11" s="1">
        <v>3</v>
      </c>
      <c r="C11" s="3">
        <f t="shared" si="2"/>
        <v>2</v>
      </c>
      <c r="D11" s="2">
        <f t="shared" si="3"/>
        <v>42940</v>
      </c>
      <c r="E11" s="3">
        <f t="shared" si="4"/>
        <v>5</v>
      </c>
      <c r="F11" s="2">
        <f>WORKDAY(D11,B11,Holidays!$A$2:$A$11)</f>
        <v>42943</v>
      </c>
    </row>
    <row r="12" spans="1:11">
      <c r="A12" s="1" t="s">
        <v>19</v>
      </c>
      <c r="B12" s="1">
        <v>2</v>
      </c>
      <c r="C12" s="3">
        <f t="shared" si="2"/>
        <v>5</v>
      </c>
      <c r="D12" s="2">
        <f t="shared" si="3"/>
        <v>42943</v>
      </c>
      <c r="E12" s="3">
        <f t="shared" si="4"/>
        <v>2</v>
      </c>
      <c r="F12" s="2">
        <f>WORKDAY(D12,B12,Holidays!$A$2:$A$11)</f>
        <v>42947</v>
      </c>
    </row>
    <row r="13" spans="1:11">
      <c r="A13" s="1" t="s">
        <v>130</v>
      </c>
      <c r="B13" s="1">
        <v>2</v>
      </c>
      <c r="C13" s="3">
        <f t="shared" si="2"/>
        <v>2</v>
      </c>
      <c r="D13" s="2">
        <f t="shared" si="3"/>
        <v>42947</v>
      </c>
      <c r="E13" s="3">
        <f t="shared" si="4"/>
        <v>4</v>
      </c>
      <c r="F13" s="2">
        <f>WORKDAY(D13,B13,Holidays!$A$2:$A$11)</f>
        <v>42949</v>
      </c>
    </row>
    <row r="14" spans="1:11">
      <c r="A14" s="1" t="s">
        <v>131</v>
      </c>
      <c r="B14" s="1">
        <v>2</v>
      </c>
      <c r="C14" s="3">
        <f t="shared" si="2"/>
        <v>4</v>
      </c>
      <c r="D14" s="2">
        <f t="shared" si="3"/>
        <v>42949</v>
      </c>
      <c r="E14" s="3">
        <f t="shared" si="4"/>
        <v>6</v>
      </c>
      <c r="F14" s="2">
        <f>WORKDAY(D14,B14,Holidays!$A$2:$A$11)</f>
        <v>42951</v>
      </c>
    </row>
    <row r="15" spans="1:11">
      <c r="A15" s="1" t="s">
        <v>148</v>
      </c>
      <c r="B15" s="1">
        <v>2</v>
      </c>
      <c r="C15" s="3">
        <f t="shared" ref="C15:C24" si="5">WEEKDAY(D15)</f>
        <v>6</v>
      </c>
      <c r="D15" s="2">
        <f t="shared" si="3"/>
        <v>42951</v>
      </c>
      <c r="E15" s="3">
        <f t="shared" ref="E15:E24" si="6">WEEKDAY(F15)</f>
        <v>3</v>
      </c>
      <c r="F15" s="2">
        <f>WORKDAY(D15,B15,Holidays!$A$2:$A$11)</f>
        <v>42955</v>
      </c>
    </row>
    <row r="16" spans="1:11">
      <c r="A16" s="1" t="s">
        <v>149</v>
      </c>
      <c r="B16" s="1">
        <v>2</v>
      </c>
      <c r="C16" s="3">
        <f t="shared" si="5"/>
        <v>3</v>
      </c>
      <c r="D16" s="2">
        <f t="shared" si="3"/>
        <v>42955</v>
      </c>
      <c r="E16" s="3">
        <f t="shared" si="6"/>
        <v>5</v>
      </c>
      <c r="F16" s="2">
        <f>WORKDAY(D16,B16,Holidays!$A$2:$A$11)</f>
        <v>42957</v>
      </c>
      <c r="K16" s="11"/>
    </row>
    <row r="17" spans="1:6">
      <c r="A17" s="1" t="s">
        <v>150</v>
      </c>
      <c r="B17" s="1">
        <v>2</v>
      </c>
      <c r="C17" s="3">
        <f t="shared" si="5"/>
        <v>5</v>
      </c>
      <c r="D17" s="2">
        <f t="shared" si="3"/>
        <v>42957</v>
      </c>
      <c r="E17" s="3">
        <f t="shared" si="6"/>
        <v>2</v>
      </c>
      <c r="F17" s="2">
        <f>WORKDAY(D17,B17,Holidays!$A$2:$A$11)</f>
        <v>42961</v>
      </c>
    </row>
    <row r="18" spans="1:6">
      <c r="A18" s="1" t="s">
        <v>151</v>
      </c>
      <c r="B18" s="1">
        <v>2</v>
      </c>
      <c r="C18" s="3">
        <f t="shared" si="5"/>
        <v>2</v>
      </c>
      <c r="D18" s="2">
        <f t="shared" si="3"/>
        <v>42961</v>
      </c>
      <c r="E18" s="3">
        <f t="shared" si="6"/>
        <v>4</v>
      </c>
      <c r="F18" s="2">
        <f>WORKDAY(D18,B18,Holidays!$A$2:$A$11)</f>
        <v>42963</v>
      </c>
    </row>
    <row r="19" spans="1:6">
      <c r="A19" s="1" t="s">
        <v>152</v>
      </c>
      <c r="B19" s="1">
        <v>5</v>
      </c>
      <c r="C19" s="3">
        <f t="shared" si="5"/>
        <v>4</v>
      </c>
      <c r="D19" s="2">
        <f t="shared" si="3"/>
        <v>42963</v>
      </c>
      <c r="E19" s="3">
        <f t="shared" si="6"/>
        <v>4</v>
      </c>
      <c r="F19" s="2">
        <f>WORKDAY(D19,B19,Holidays!$A$2:$A$11)</f>
        <v>42970</v>
      </c>
    </row>
    <row r="20" spans="1:6">
      <c r="A20" s="1" t="s">
        <v>29</v>
      </c>
      <c r="B20" s="1">
        <v>2</v>
      </c>
      <c r="C20" s="3">
        <f t="shared" si="5"/>
        <v>4</v>
      </c>
      <c r="D20" s="2">
        <f t="shared" si="3"/>
        <v>42970</v>
      </c>
      <c r="E20" s="3">
        <f t="shared" si="6"/>
        <v>6</v>
      </c>
      <c r="F20" s="2">
        <f>WORKDAY(D20,B20,Holidays!$A$2:$A$11)</f>
        <v>42972</v>
      </c>
    </row>
    <row r="21" spans="1:6">
      <c r="A21" s="1" t="s">
        <v>153</v>
      </c>
      <c r="B21" s="1">
        <v>2</v>
      </c>
      <c r="C21" s="3">
        <f t="shared" si="5"/>
        <v>6</v>
      </c>
      <c r="D21" s="2">
        <f t="shared" si="3"/>
        <v>42972</v>
      </c>
      <c r="E21" s="3">
        <f t="shared" si="6"/>
        <v>3</v>
      </c>
      <c r="F21" s="2">
        <f>WORKDAY(D21,B21,Holidays!$A$2:$A$11)</f>
        <v>42976</v>
      </c>
    </row>
    <row r="22" spans="1:6">
      <c r="A22" s="1" t="s">
        <v>154</v>
      </c>
      <c r="B22" s="1">
        <v>2</v>
      </c>
      <c r="C22" s="3">
        <f t="shared" si="5"/>
        <v>3</v>
      </c>
      <c r="D22" s="2">
        <f t="shared" si="3"/>
        <v>42976</v>
      </c>
      <c r="E22" s="3">
        <f t="shared" si="6"/>
        <v>5</v>
      </c>
      <c r="F22" s="2">
        <f>WORKDAY(D22,B22,Holidays!$A$2:$A$11)</f>
        <v>42978</v>
      </c>
    </row>
    <row r="23" spans="1:6">
      <c r="A23" s="1" t="s">
        <v>30</v>
      </c>
      <c r="B23" s="1">
        <v>1</v>
      </c>
      <c r="C23" s="3">
        <f t="shared" si="5"/>
        <v>5</v>
      </c>
      <c r="D23" s="2">
        <f t="shared" si="3"/>
        <v>42978</v>
      </c>
      <c r="E23" s="3">
        <f t="shared" si="6"/>
        <v>6</v>
      </c>
      <c r="F23" s="2">
        <f>WORKDAY(D23,B23,Holidays!$A$2:$A$11)</f>
        <v>42979</v>
      </c>
    </row>
    <row r="24" spans="1:6">
      <c r="A24" s="1" t="s">
        <v>161</v>
      </c>
      <c r="B24" s="1">
        <v>1</v>
      </c>
      <c r="C24" s="3">
        <f t="shared" si="5"/>
        <v>6</v>
      </c>
      <c r="D24" s="2">
        <f t="shared" si="3"/>
        <v>42979</v>
      </c>
      <c r="E24" s="3">
        <f t="shared" si="6"/>
        <v>3</v>
      </c>
      <c r="F24" s="2">
        <f>WORKDAY(D24,B24,Holidays!$A$2:$A$11)</f>
        <v>42983</v>
      </c>
    </row>
    <row r="25" spans="1:6">
      <c r="B25" s="1"/>
      <c r="C25" s="3"/>
      <c r="E25" s="3"/>
    </row>
    <row r="26" spans="1:6">
      <c r="A26" s="20"/>
      <c r="B26" s="1"/>
      <c r="C26" s="3"/>
      <c r="E26" s="3"/>
    </row>
    <row r="27" spans="1:6">
      <c r="B27" s="1"/>
      <c r="C27" s="3"/>
      <c r="E27" s="3"/>
    </row>
    <row r="28" spans="1:6">
      <c r="B28" s="1"/>
      <c r="C28" s="3"/>
      <c r="E28" s="3"/>
    </row>
    <row r="29" spans="1:6">
      <c r="B29" s="1"/>
      <c r="C29" s="3"/>
      <c r="E29" s="3"/>
    </row>
    <row r="30" spans="1:6">
      <c r="B30" s="1"/>
      <c r="C30" s="3"/>
      <c r="E30" s="3"/>
    </row>
    <row r="31" spans="1:6">
      <c r="B31" s="1"/>
      <c r="C31" s="3"/>
      <c r="E31" s="3"/>
    </row>
    <row r="32" spans="1:6">
      <c r="B32" s="1"/>
      <c r="C32" s="3"/>
      <c r="E32" s="3"/>
    </row>
    <row r="33" spans="2:5">
      <c r="B33" s="1"/>
      <c r="C33" s="3"/>
      <c r="E33" s="3"/>
    </row>
    <row r="34" spans="2:5">
      <c r="B34" s="1"/>
      <c r="C34" s="3"/>
      <c r="E34" s="3"/>
    </row>
    <row r="35" spans="2:5">
      <c r="B35" s="1"/>
      <c r="C35" s="3"/>
      <c r="E35" s="3"/>
    </row>
    <row r="36" spans="2:5">
      <c r="B36" s="1"/>
      <c r="C36" s="3"/>
      <c r="E36" s="3"/>
    </row>
    <row r="37" spans="2:5">
      <c r="B37" s="1"/>
      <c r="C37" s="3"/>
      <c r="E37" s="3"/>
    </row>
    <row r="38" spans="2:5">
      <c r="B38" s="1"/>
      <c r="C38" s="3"/>
      <c r="E38" s="3"/>
    </row>
    <row r="39" spans="2:5">
      <c r="B39" s="1"/>
      <c r="C39" s="3"/>
      <c r="E39" s="3"/>
    </row>
    <row r="40" spans="2:5">
      <c r="B40" s="1"/>
      <c r="C40" s="3"/>
      <c r="E40" s="3"/>
    </row>
    <row r="41" spans="2:5">
      <c r="B41" s="1"/>
      <c r="C41" s="3"/>
      <c r="E41" s="3"/>
    </row>
    <row r="42" spans="2:5">
      <c r="B42" s="1"/>
      <c r="C42" s="3"/>
      <c r="E42" s="3"/>
    </row>
    <row r="43" spans="2:5">
      <c r="B43" s="1"/>
      <c r="C43" s="3"/>
      <c r="E43" s="3"/>
    </row>
    <row r="44" spans="2:5">
      <c r="B44" s="1"/>
      <c r="C44" s="3"/>
      <c r="E44" s="3"/>
    </row>
  </sheetData>
  <mergeCells count="2">
    <mergeCell ref="C3:D3"/>
    <mergeCell ref="E3:F3"/>
  </mergeCells>
  <pageMargins left="0.7" right="0.7" top="0.75" bottom="0.75" header="0.3" footer="0.3"/>
  <pageSetup orientation="portrait" horizontalDpi="0" verticalDpi="0" r:id="rId1"/>
  <ignoredErrors>
    <ignoredError sqref="D5:D24 F5"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85</vt:i4>
      </vt:variant>
    </vt:vector>
  </HeadingPairs>
  <TitlesOfParts>
    <vt:vector size="105" baseType="lpstr">
      <vt:lpstr>COVER SHEET</vt:lpstr>
      <vt:lpstr>TOC</vt:lpstr>
      <vt:lpstr>E-BOOK</vt:lpstr>
      <vt:lpstr>WHITE PAPER</vt:lpstr>
      <vt:lpstr>GBOOK</vt:lpstr>
      <vt:lpstr>INFOGRAPHIC</vt:lpstr>
      <vt:lpstr>CEROS</vt:lpstr>
      <vt:lpstr>INTERACTIVE IG</vt:lpstr>
      <vt:lpstr>LISTICLE</vt:lpstr>
      <vt:lpstr>iPAPER</vt:lpstr>
      <vt:lpstr>QUIZ</vt:lpstr>
      <vt:lpstr>ASSESSMENT</vt:lpstr>
      <vt:lpstr>MVID-MM</vt:lpstr>
      <vt:lpstr>MVID-S &amp; MVID-KT</vt:lpstr>
      <vt:lpstr>MVID-A</vt:lpstr>
      <vt:lpstr>BLOG</vt:lpstr>
      <vt:lpstr>FACT SHEET</vt:lpstr>
      <vt:lpstr>Q&amp;A</vt:lpstr>
      <vt:lpstr>BLANK</vt:lpstr>
      <vt:lpstr>Holidays</vt:lpstr>
      <vt:lpstr>ASSESSMENT!Gender</vt:lpstr>
      <vt:lpstr>BLANK!Gender</vt:lpstr>
      <vt:lpstr>BLOG!Gender</vt:lpstr>
      <vt:lpstr>CEROS!Gender</vt:lpstr>
      <vt:lpstr>'FACT SHEET'!Gender</vt:lpstr>
      <vt:lpstr>GBOOK!Gender</vt:lpstr>
      <vt:lpstr>INFOGRAPHIC!Gender</vt:lpstr>
      <vt:lpstr>'INTERACTIVE IG'!Gender</vt:lpstr>
      <vt:lpstr>iPAPER!Gender</vt:lpstr>
      <vt:lpstr>LISTICLE!Gender</vt:lpstr>
      <vt:lpstr>'MVID-A'!Gender</vt:lpstr>
      <vt:lpstr>'MVID-MM'!Gender</vt:lpstr>
      <vt:lpstr>'MVID-S &amp; MVID-KT'!Gender</vt:lpstr>
      <vt:lpstr>'Q&amp;A'!Gender</vt:lpstr>
      <vt:lpstr>QUIZ!Gender</vt:lpstr>
      <vt:lpstr>'WHITE PAPER'!Gender</vt:lpstr>
      <vt:lpstr>Gender</vt:lpstr>
      <vt:lpstr>ASSESSMENT!Level</vt:lpstr>
      <vt:lpstr>BLANK!Level</vt:lpstr>
      <vt:lpstr>BLOG!Level</vt:lpstr>
      <vt:lpstr>CEROS!Level</vt:lpstr>
      <vt:lpstr>'FACT SHEET'!Level</vt:lpstr>
      <vt:lpstr>GBOOK!Level</vt:lpstr>
      <vt:lpstr>INFOGRAPHIC!Level</vt:lpstr>
      <vt:lpstr>'INTERACTIVE IG'!Level</vt:lpstr>
      <vt:lpstr>iPAPER!Level</vt:lpstr>
      <vt:lpstr>LISTICLE!Level</vt:lpstr>
      <vt:lpstr>'MVID-A'!Level</vt:lpstr>
      <vt:lpstr>'MVID-MM'!Level</vt:lpstr>
      <vt:lpstr>'MVID-S &amp; MVID-KT'!Level</vt:lpstr>
      <vt:lpstr>'Q&amp;A'!Level</vt:lpstr>
      <vt:lpstr>QUIZ!Level</vt:lpstr>
      <vt:lpstr>'WHITE PAPER'!Level</vt:lpstr>
      <vt:lpstr>Level</vt:lpstr>
      <vt:lpstr>ASSESSMENT!StartDate</vt:lpstr>
      <vt:lpstr>BLANK!StartDate</vt:lpstr>
      <vt:lpstr>BLOG!StartDate</vt:lpstr>
      <vt:lpstr>CEROS!StartDate</vt:lpstr>
      <vt:lpstr>'FACT SHEET'!StartDate</vt:lpstr>
      <vt:lpstr>GBOOK!StartDate</vt:lpstr>
      <vt:lpstr>INFOGRAPHIC!StartDate</vt:lpstr>
      <vt:lpstr>'INTERACTIVE IG'!StartDate</vt:lpstr>
      <vt:lpstr>iPAPER!StartDate</vt:lpstr>
      <vt:lpstr>LISTICLE!StartDate</vt:lpstr>
      <vt:lpstr>'MVID-A'!StartDate</vt:lpstr>
      <vt:lpstr>'MVID-MM'!StartDate</vt:lpstr>
      <vt:lpstr>'MVID-S &amp; MVID-KT'!StartDate</vt:lpstr>
      <vt:lpstr>'Q&amp;A'!StartDate</vt:lpstr>
      <vt:lpstr>QUIZ!StartDate</vt:lpstr>
      <vt:lpstr>'WHITE PAPER'!StartDate</vt:lpstr>
      <vt:lpstr>StartDate</vt:lpstr>
      <vt:lpstr>ASSESSMENT!TargetDate</vt:lpstr>
      <vt:lpstr>BLANK!TargetDate</vt:lpstr>
      <vt:lpstr>BLOG!TargetDate</vt:lpstr>
      <vt:lpstr>CEROS!TargetDate</vt:lpstr>
      <vt:lpstr>'FACT SHEET'!TargetDate</vt:lpstr>
      <vt:lpstr>GBOOK!TargetDate</vt:lpstr>
      <vt:lpstr>INFOGRAPHIC!TargetDate</vt:lpstr>
      <vt:lpstr>'INTERACTIVE IG'!TargetDate</vt:lpstr>
      <vt:lpstr>iPAPER!TargetDate</vt:lpstr>
      <vt:lpstr>LISTICLE!TargetDate</vt:lpstr>
      <vt:lpstr>'MVID-A'!TargetDate</vt:lpstr>
      <vt:lpstr>'MVID-MM'!TargetDate</vt:lpstr>
      <vt:lpstr>'MVID-S &amp; MVID-KT'!TargetDate</vt:lpstr>
      <vt:lpstr>'Q&amp;A'!TargetDate</vt:lpstr>
      <vt:lpstr>QUIZ!TargetDate</vt:lpstr>
      <vt:lpstr>'WHITE PAPER'!TargetDate</vt:lpstr>
      <vt:lpstr>TargetDate</vt:lpstr>
      <vt:lpstr>ASSESSMENT!WeightGoal</vt:lpstr>
      <vt:lpstr>BLANK!WeightGoal</vt:lpstr>
      <vt:lpstr>BLOG!WeightGoal</vt:lpstr>
      <vt:lpstr>CEROS!WeightGoal</vt:lpstr>
      <vt:lpstr>'FACT SHEET'!WeightGoal</vt:lpstr>
      <vt:lpstr>GBOOK!WeightGoal</vt:lpstr>
      <vt:lpstr>INFOGRAPHIC!WeightGoal</vt:lpstr>
      <vt:lpstr>'INTERACTIVE IG'!WeightGoal</vt:lpstr>
      <vt:lpstr>iPAPER!WeightGoal</vt:lpstr>
      <vt:lpstr>LISTICLE!WeightGoal</vt:lpstr>
      <vt:lpstr>'MVID-A'!WeightGoal</vt:lpstr>
      <vt:lpstr>'MVID-MM'!WeightGoal</vt:lpstr>
      <vt:lpstr>'MVID-S &amp; MVID-KT'!WeightGoal</vt:lpstr>
      <vt:lpstr>'Q&amp;A'!WeightGoal</vt:lpstr>
      <vt:lpstr>QUIZ!WeightGoal</vt:lpstr>
      <vt:lpstr>'WHITE PAPER'!WeightGoal</vt:lpstr>
      <vt:lpstr>WeightGoal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Celeste Fisk</dc:creator>
  <cp:lastModifiedBy>Maggie Iskander</cp:lastModifiedBy>
  <dcterms:created xsi:type="dcterms:W3CDTF">2016-01-15T23:54:06Z</dcterms:created>
  <dcterms:modified xsi:type="dcterms:W3CDTF">2017-07-07T11:40:35Z</dcterms:modified>
</cp:coreProperties>
</file>